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137届广交会成都市交易团申报川行天下补贴公示名单" sheetId="3" r:id="rId1"/>
    <sheet name="Sheet2" sheetId="4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<sst xmlns="http://schemas.openxmlformats.org/spreadsheetml/2006/main" count="268" uniqueCount="151">
  <si>
    <t>“川行天下”国际市场拓展重点支持的展会专项资金申请表</t>
  </si>
  <si>
    <r>
      <rPr>
        <sz val="16"/>
        <rFont val="方正楷体_GBK"/>
        <charset val="134"/>
      </rPr>
      <t>（</t>
    </r>
    <r>
      <rPr>
        <sz val="16"/>
        <rFont val="Times New Roman"/>
        <charset val="0"/>
      </rPr>
      <t>2025</t>
    </r>
    <r>
      <rPr>
        <sz val="16"/>
        <rFont val="方正楷体_GBK"/>
        <charset val="134"/>
      </rPr>
      <t>上半年度）</t>
    </r>
  </si>
  <si>
    <t>申报单位：四川省商务发展事务中心</t>
  </si>
  <si>
    <t>单位：元</t>
  </si>
  <si>
    <t>序号</t>
  </si>
  <si>
    <t>展会名称</t>
  </si>
  <si>
    <t>展会时间</t>
  </si>
  <si>
    <t>展会所在国家（地区）及洲别</t>
  </si>
  <si>
    <t>承办机构名称</t>
  </si>
  <si>
    <t>参展企业名称</t>
  </si>
  <si>
    <t>统一社会信用代码</t>
  </si>
  <si>
    <t>申请补贴</t>
  </si>
  <si>
    <t>备注</t>
  </si>
  <si>
    <t>展位费</t>
  </si>
  <si>
    <t>人员费</t>
  </si>
  <si>
    <t>合计</t>
  </si>
  <si>
    <t>137届广交会</t>
  </si>
  <si>
    <t>中国</t>
  </si>
  <si>
    <t>四川省商务发展事务中心</t>
  </si>
  <si>
    <t>成都市一心化工有限责任公司</t>
  </si>
  <si>
    <t>/</t>
  </si>
  <si>
    <t>四川汇港广材新材料有限公司</t>
  </si>
  <si>
    <t>成都硅宝科技股份有限公司</t>
  </si>
  <si>
    <t>成都国际经济技术合作股份有限公司</t>
  </si>
  <si>
    <t>成都西澳贸易有限公司</t>
  </si>
  <si>
    <t>四川中基明杰国际贸易有限公司</t>
  </si>
  <si>
    <t>四川森腾立源科技有限公司</t>
  </si>
  <si>
    <t>成都华尔森环保科技有限公司</t>
  </si>
  <si>
    <t>成都嘿芝麻科技有限公司</t>
  </si>
  <si>
    <t>成都鑫汪电子科技有限公司</t>
  </si>
  <si>
    <t>成都保利安国际贸易技术有限公司</t>
  </si>
  <si>
    <t>成都春雁鸣科技有限公司</t>
  </si>
  <si>
    <t>成都标定科技有限责任公司</t>
  </si>
  <si>
    <t>四川省金铭汇鑫国际贸易有限公司</t>
  </si>
  <si>
    <t>成都寰宇万德进出口贸易有限公司</t>
  </si>
  <si>
    <t>四川艾尔西斯精密机械有限公司</t>
  </si>
  <si>
    <t>成都海思实业有限公司</t>
  </si>
  <si>
    <t>成都彩虹电器（集团）股份有限公司</t>
  </si>
  <si>
    <t>四川奥洁消毒设备有限公司</t>
  </si>
  <si>
    <t>成都欣元天杰贸易有限公司</t>
  </si>
  <si>
    <t>成都前锋电子有限责任公司</t>
  </si>
  <si>
    <t>中自科技股份有限公司</t>
  </si>
  <si>
    <t>四川昌盛智恩电子科技有限公司</t>
  </si>
  <si>
    <t>成都拓普森科技有限公司</t>
  </si>
  <si>
    <t>中邦（成都）电器有限公司</t>
  </si>
  <si>
    <t>成都奥林菲斯机械设备有限公司</t>
  </si>
  <si>
    <t>四川鸿森泰商贸有限公司</t>
  </si>
  <si>
    <t>四川省亿维进出口有限公司</t>
  </si>
  <si>
    <t>四川雅雅乐贸易有限公司</t>
  </si>
  <si>
    <t>成都市拼食艺渤贸易有限公司</t>
  </si>
  <si>
    <t>四川华景国贸实业有限责任公司</t>
  </si>
  <si>
    <t>成都锦华众合贸易有限公司</t>
  </si>
  <si>
    <t>四川国科光电技术厂</t>
  </si>
  <si>
    <t>四川君恒泰电子电器有限公司</t>
  </si>
  <si>
    <t>四川灼识科技股份有限公司</t>
  </si>
  <si>
    <t>成都双木洋电子商务有限公司</t>
  </si>
  <si>
    <t>成都阿米尔贸易有限公司</t>
  </si>
  <si>
    <t>成都小唱科技有限公司</t>
  </si>
  <si>
    <t>成都蓝图荟贸易有限公司</t>
  </si>
  <si>
    <t>四川实通精密机械有限责任公司</t>
  </si>
  <si>
    <t>成都锦斌贸易有限公司</t>
  </si>
  <si>
    <t>成都锋克精密刀具有限公司</t>
  </si>
  <si>
    <t>成都市海宇科技发展有限公司</t>
  </si>
  <si>
    <t>成都亨腾安防产品有限公司</t>
  </si>
  <si>
    <t>四川若阳机电设备有限公司</t>
  </si>
  <si>
    <t>成都聚箐轩科技有限公司</t>
  </si>
  <si>
    <t>成都恒成工具股份有限公司</t>
  </si>
  <si>
    <t>成都三锐工具制造有限公司</t>
  </si>
  <si>
    <t>成都铂哌克机械设备有限公司</t>
  </si>
  <si>
    <t>成都鼎创光电设备有限公司</t>
  </si>
  <si>
    <t>迪特龙工具（成都）有限公司</t>
  </si>
  <si>
    <t>成都神路刀具有限公司</t>
  </si>
  <si>
    <t>成都泛亚科锐硬质合金科技有限公司</t>
  </si>
  <si>
    <t>四川桑沃国际贸易有限公司</t>
  </si>
  <si>
    <t>四川民生智汇供应链管理有限公司</t>
  </si>
  <si>
    <t>成都天星永光照明电器有限公司</t>
  </si>
  <si>
    <t>成都华科威电子科技有限公司</t>
  </si>
  <si>
    <t>成都飞絮进出口贸易有限公司</t>
  </si>
  <si>
    <t>四川铭典智能设备有限公司</t>
  </si>
  <si>
    <t>都江堰市超越机械制造有限公司</t>
  </si>
  <si>
    <t>成都锦斌机械制造有限公司</t>
  </si>
  <si>
    <t>四川刚毅智能农机销售有限公司</t>
  </si>
  <si>
    <t>四川典邑鲜科技有限公司</t>
  </si>
  <si>
    <t>成都麒麟车车汽车销售有限公司</t>
  </si>
  <si>
    <t>四川顺港达国际贸易有限公司</t>
  </si>
  <si>
    <t>成都正恒动力股份有限公司</t>
  </si>
  <si>
    <t>成都速骓进出口有限公司</t>
  </si>
  <si>
    <t>成都经开外贸基地运营有限公司</t>
  </si>
  <si>
    <t>四川瀚海宏业电子商务有限公司</t>
  </si>
  <si>
    <t>成都中鑫海实业集团有限公司</t>
  </si>
  <si>
    <t>四川诺乐电动科技有限公司</t>
  </si>
  <si>
    <t>四川格润特远通新能源有限公司</t>
  </si>
  <si>
    <t>成都瑞宬汽车服务有限公司</t>
  </si>
  <si>
    <t>成都天成智为新能源有限公司</t>
  </si>
  <si>
    <t>成都广弘利汽车服务有限公司</t>
  </si>
  <si>
    <t>成都爱屋安防科技有限公司</t>
  </si>
  <si>
    <t>成都帕维尔门窗有限公司</t>
  </si>
  <si>
    <t>成都新西南陶瓷艺术股份公司</t>
  </si>
  <si>
    <t>成都亚克力板业有限公司</t>
  </si>
  <si>
    <t>成都创嵘贸易有限公司</t>
  </si>
  <si>
    <t>优耐德节能科技（成都）有限公司</t>
  </si>
  <si>
    <t>四川省特斯泰进出口贸易有限公司</t>
  </si>
  <si>
    <t>四川克勤维尔环保科技有限公司</t>
  </si>
  <si>
    <t>成都永国玻璃制品有限公司</t>
  </si>
  <si>
    <t>四川若禺天府实业集团有限公司</t>
  </si>
  <si>
    <t>四川凤生清洁用品有限公司</t>
  </si>
  <si>
    <t>成都市亨裕食品有限公司</t>
  </si>
  <si>
    <t>四川省汇泉罐头食品有限公司</t>
  </si>
  <si>
    <t>四川帝诺食品有限公司</t>
  </si>
  <si>
    <t>四川友嘉食品有限公司</t>
  </si>
  <si>
    <t>四川天味食品集团股份有限公司</t>
  </si>
  <si>
    <t>成都伞塔食品有限公司</t>
  </si>
  <si>
    <t>四川徽记食品股份有限公司</t>
  </si>
  <si>
    <t>成都协盛隆食品有限公司</t>
  </si>
  <si>
    <t>新都区谷香园食品厂</t>
  </si>
  <si>
    <r>
      <rPr>
        <sz val="11"/>
        <color theme="1"/>
        <rFont val="宋体"/>
        <charset val="134"/>
        <scheme val="minor"/>
      </rPr>
      <t>四川蜀玻</t>
    </r>
    <r>
      <rPr>
        <sz val="12"/>
        <rFont val="Arial"/>
        <charset val="0"/>
      </rPr>
      <t>(</t>
    </r>
    <r>
      <rPr>
        <sz val="12"/>
        <rFont val="宋体"/>
        <charset val="0"/>
      </rPr>
      <t>集团</t>
    </r>
    <r>
      <rPr>
        <sz val="12"/>
        <rFont val="Arial"/>
        <charset val="0"/>
      </rPr>
      <t>)</t>
    </r>
    <r>
      <rPr>
        <sz val="12"/>
        <rFont val="宋体"/>
        <charset val="0"/>
      </rPr>
      <t>有限责任公司</t>
    </r>
  </si>
  <si>
    <t>成都科瑞普医疗器械有限公司</t>
  </si>
  <si>
    <t>四川千里倍益康医疗科技股份有限公司</t>
  </si>
  <si>
    <t>成都市昊川橡塑有限公司</t>
  </si>
  <si>
    <t>成都荣达实业有限公司</t>
  </si>
  <si>
    <t>成都子午实业有限责任公司</t>
  </si>
  <si>
    <t>成都鸿发鞋业有限公司</t>
  </si>
  <si>
    <t>成都高新实业有限责任公司</t>
  </si>
  <si>
    <t>成都市洛雅进出口贸易有限公司</t>
  </si>
  <si>
    <t>成都唯倾心鞋业有限公司</t>
  </si>
  <si>
    <t>成都伊泰美鞋业有限公司</t>
  </si>
  <si>
    <t>成都鑫华成鞋业有限公司</t>
  </si>
  <si>
    <t>四川季茜鞋业有限公司</t>
  </si>
  <si>
    <t>成都青霞晖生贸易有限公司</t>
  </si>
  <si>
    <t>成都市佳月鞋业有限公司</t>
  </si>
  <si>
    <t>成都安兴高贸易有限公司</t>
  </si>
  <si>
    <t>四川省大运水鞋业有限公司</t>
  </si>
  <si>
    <t>成都语和贸易有限公司</t>
  </si>
  <si>
    <t>成都卡罗莉鞋业有限公司</t>
  </si>
  <si>
    <t>成都勤行贸易有限公司</t>
  </si>
  <si>
    <t>雷迪波尔服饰股份有限公司</t>
  </si>
  <si>
    <t>四川川棉国际贸易有限公司</t>
  </si>
  <si>
    <r>
      <rPr>
        <sz val="12"/>
        <rFont val="方正仿宋_GBK"/>
        <charset val="134"/>
      </rPr>
      <t>合</t>
    </r>
    <r>
      <rPr>
        <sz val="12"/>
        <rFont val="Times New Roman"/>
        <charset val="0"/>
      </rPr>
      <t xml:space="preserve"> </t>
    </r>
    <r>
      <rPr>
        <sz val="12"/>
        <rFont val="方正仿宋_GBK"/>
        <charset val="134"/>
      </rPr>
      <t>计</t>
    </r>
  </si>
  <si>
    <t>成都新合记机械有限公司</t>
  </si>
  <si>
    <t>放弃申报</t>
  </si>
  <si>
    <t>成都柯迈克机械设备有限公司</t>
  </si>
  <si>
    <t>成都俪凌贸易有限公司</t>
  </si>
  <si>
    <t>成都锦润实业发展有限公司</t>
  </si>
  <si>
    <t>137届违规企业，按照规定不予申报。</t>
  </si>
  <si>
    <t>成都乾疆进出口贸易有限公司</t>
  </si>
  <si>
    <t>成都东发润商贸有限公司</t>
  </si>
  <si>
    <t>成都红果制衣有限责任公司</t>
  </si>
  <si>
    <t>成都诚鑫皮革服装有限公司</t>
  </si>
  <si>
    <t>成都美地奇鞋业有限公司</t>
  </si>
  <si>
    <t>成都接力进出口贸易有限公司</t>
  </si>
  <si>
    <t>成都市新锋锐贸易有限责任公司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</si>
</sst>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;@"/>
  </numFmts>
  <fonts count="3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sz val="16"/>
      <name val="方正楷体_GBK"/>
      <charset val="134"/>
    </font>
    <font>
      <sz val="14"/>
      <name val="方正仿宋_GBK"/>
      <charset val="134"/>
    </font>
    <font>
      <sz val="12"/>
      <name val="仿宋"/>
      <charset val="134"/>
    </font>
    <font>
      <sz val="12"/>
      <color rgb="FF000000"/>
      <name val="仿宋"/>
      <charset val="134"/>
    </font>
    <font>
      <sz val="10"/>
      <name val="Arial"/>
      <charset val="0"/>
    </font>
    <font>
      <sz val="11"/>
      <name val="宋体"/>
      <charset val="134"/>
      <scheme val="minor"/>
    </font>
    <font>
      <sz val="12"/>
      <name val="方正仿宋_GBK"/>
      <charset val="134"/>
    </font>
    <font>
      <sz val="12"/>
      <name val="Times New Roman"/>
      <charset val="134"/>
    </font>
    <font>
      <sz val="9"/>
      <color rgb="FF606266"/>
      <name val="Helvetica"/>
      <charset val="0"/>
    </font>
    <font>
      <sz val="9"/>
      <color rgb="FF606266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0"/>
    </font>
    <font>
      <sz val="12"/>
      <name val="Arial"/>
      <charset val="0"/>
    </font>
    <font>
      <sz val="12"/>
      <name val="宋体"/>
      <charset val="0"/>
    </font>
    <font>
      <sz val="16"/>
      <name val="Times New Roman"/>
      <charset val="0"/>
    </font>
  </fonts>
  <fills count="35">
    <fill>
      <patternFill patternType="none"/>
    </fill>
    <fill>
      <patternFill patternType="gray125"/>
    </fill>
    <fill>
      <patternFill patternType="solid">
        <fgColor rgb="FFF5F7F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/>
      <right style="medium">
        <color rgb="FFEBEEF5"/>
      </right>
      <top/>
      <bottom style="medium">
        <color rgb="FFEBEEF5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6" borderId="17" applyNumberFormat="0" applyAlignment="0" applyProtection="0">
      <alignment vertical="center"/>
    </xf>
    <xf numFmtId="0" fontId="23" fillId="6" borderId="16" applyNumberFormat="0" applyAlignment="0" applyProtection="0">
      <alignment vertical="center"/>
    </xf>
    <xf numFmtId="0" fontId="24" fillId="7" borderId="18" applyNumberFormat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>
      <alignment horizontal="center" vertical="center" wrapText="1"/>
    </xf>
    <xf numFmtId="176" fontId="1" fillId="0" borderId="8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 wrapText="1"/>
    </xf>
    <xf numFmtId="176" fontId="1" fillId="0" borderId="9" xfId="0" applyNumberFormat="1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lr123\Desktop\137&#25104;&#37117;&#30003;&#25253;&#34917;&#36148;&#20225;&#19994;&#26448;&#26009;&#27719;&#24635;\&#36164;&#26009;&#25972;&#29702;\137&#23626;&#24191;&#20132;&#20250;&#25104;&#37117;&#24066;&#20132;&#26131;&#22242;&#30003;&#25253;&#24029;&#34892;&#22825;&#19979;&#34917;&#36148;&#20449;&#24687;&#27719;&#2463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37届广交会成都市交易团"/>
      <sheetName val="Sheet2"/>
      <sheetName val="Sheet3"/>
    </sheetNames>
    <sheetDataSet>
      <sheetData sheetId="0">
        <row r="5">
          <cell r="E5" t="str">
            <v>参展企业名称</v>
          </cell>
          <cell r="F5" t="str">
            <v>统一社会信用代码</v>
          </cell>
        </row>
        <row r="8">
          <cell r="E8" t="str">
            <v>成都市一心化工有限责任公司</v>
          </cell>
          <cell r="F8" t="str">
            <v>91510100720313056Y</v>
          </cell>
        </row>
        <row r="9">
          <cell r="E9" t="str">
            <v>四川汇港广材新材料有限公司</v>
          </cell>
          <cell r="F9" t="str">
            <v>91510114MA67F30B4K</v>
          </cell>
        </row>
        <row r="10">
          <cell r="E10" t="str">
            <v>成都硅宝科技股份有限公司</v>
          </cell>
          <cell r="F10" t="str">
            <v>91510100713042497M</v>
          </cell>
        </row>
        <row r="11">
          <cell r="E11" t="str">
            <v>成都国际经济技术合作股份有限公司</v>
          </cell>
          <cell r="F11" t="str">
            <v>915101007253503744</v>
          </cell>
        </row>
        <row r="12">
          <cell r="E12" t="str">
            <v>成都西澳贸易有限公司</v>
          </cell>
          <cell r="F12" t="str">
            <v>91510105633128549U</v>
          </cell>
        </row>
        <row r="13">
          <cell r="E13" t="str">
            <v>四川中基明杰国际贸易有限公司</v>
          </cell>
          <cell r="F13" t="str">
            <v>91510107785400599E</v>
          </cell>
        </row>
        <row r="14">
          <cell r="E14" t="str">
            <v>四川森腾立源科技有限公司</v>
          </cell>
          <cell r="F14" t="str">
            <v>91510106MA6358G60N</v>
          </cell>
        </row>
        <row r="15">
          <cell r="E15" t="str">
            <v>成都华尔森环保科技有限公司</v>
          </cell>
          <cell r="F15" t="str">
            <v>91510182693660254B</v>
          </cell>
        </row>
        <row r="16">
          <cell r="E16" t="str">
            <v>成都嘿芝麻科技有限公司</v>
          </cell>
          <cell r="F16" t="str">
            <v>91510100395622460C</v>
          </cell>
        </row>
        <row r="17">
          <cell r="E17" t="str">
            <v>成都鑫汪电子科技有限公司</v>
          </cell>
          <cell r="F17" t="str">
            <v>91510100MA6CWQ5D2U</v>
          </cell>
        </row>
        <row r="18">
          <cell r="E18" t="str">
            <v>成都保利安国际贸易技术有限公司</v>
          </cell>
          <cell r="F18" t="str">
            <v>91510124765385731R</v>
          </cell>
        </row>
        <row r="19">
          <cell r="E19" t="str">
            <v>成都春雁鸣科技有限公司</v>
          </cell>
          <cell r="F19" t="str">
            <v>91510100MACB1QCCXP</v>
          </cell>
        </row>
        <row r="20">
          <cell r="E20" t="str">
            <v>成都标定科技有限责任公司</v>
          </cell>
          <cell r="F20" t="str">
            <v>9151010871302220X9</v>
          </cell>
        </row>
        <row r="21">
          <cell r="E21" t="str">
            <v>四川省金铭汇鑫国际贸易有限公司</v>
          </cell>
          <cell r="F21" t="str">
            <v>91510113MA6DEFRU42</v>
          </cell>
        </row>
        <row r="22">
          <cell r="E22" t="str">
            <v>成都寰宇万德进出口贸易有限公司</v>
          </cell>
          <cell r="F22" t="str">
            <v>91510100MA61YR4F6Y</v>
          </cell>
        </row>
        <row r="23">
          <cell r="E23" t="str">
            <v>四川艾尔西斯精密机械有限公司</v>
          </cell>
          <cell r="F23" t="str">
            <v>91510112MA6B9MD0XG</v>
          </cell>
        </row>
        <row r="24">
          <cell r="E24" t="str">
            <v>成都海思实业有限公司</v>
          </cell>
          <cell r="F24" t="str">
            <v>91510107740306398H</v>
          </cell>
        </row>
        <row r="25">
          <cell r="E25" t="str">
            <v>成都彩虹电器（集团）股份有限公司</v>
          </cell>
          <cell r="F25" t="str">
            <v>915101002019667683</v>
          </cell>
        </row>
        <row r="26">
          <cell r="E26" t="str">
            <v>四川奥洁消毒设备有限公司</v>
          </cell>
          <cell r="F26" t="str">
            <v>91510114749715446J</v>
          </cell>
        </row>
        <row r="27">
          <cell r="E27" t="str">
            <v>成都欣元天杰贸易有限公司</v>
          </cell>
          <cell r="F27" t="str">
            <v>91510115MA69YP392L</v>
          </cell>
        </row>
        <row r="28">
          <cell r="E28" t="str">
            <v>成都前锋电子有限责任公司</v>
          </cell>
          <cell r="F28" t="str">
            <v>915101007253638373</v>
          </cell>
        </row>
        <row r="29">
          <cell r="E29" t="str">
            <v>中自科技股份有限公司</v>
          </cell>
          <cell r="F29" t="str">
            <v>91510100777457894E</v>
          </cell>
        </row>
        <row r="30">
          <cell r="E30" t="str">
            <v>四川昌盛智恩电子科技有限公司</v>
          </cell>
          <cell r="F30" t="str">
            <v>91510100MA6AD9HF3F</v>
          </cell>
        </row>
        <row r="31">
          <cell r="E31" t="str">
            <v>成都拓普森科技有限公司</v>
          </cell>
          <cell r="F31" t="str">
            <v>91510100MA61XMXP37</v>
          </cell>
        </row>
        <row r="32">
          <cell r="E32" t="str">
            <v>中邦（成都）电器有限公司</v>
          </cell>
          <cell r="F32" t="str">
            <v>91510112785404696Y</v>
          </cell>
        </row>
        <row r="33">
          <cell r="E33" t="str">
            <v>成都奥林菲斯机械设备有限公司</v>
          </cell>
          <cell r="F33" t="str">
            <v>915101073946166244</v>
          </cell>
        </row>
        <row r="34">
          <cell r="E34" t="str">
            <v>四川鸿森泰商贸有限公司</v>
          </cell>
          <cell r="F34" t="str">
            <v>91510000096583895P</v>
          </cell>
        </row>
        <row r="35">
          <cell r="E35" t="str">
            <v>四川省亿维进出口有限公司</v>
          </cell>
          <cell r="F35" t="str">
            <v>91510000563252447U</v>
          </cell>
        </row>
        <row r="36">
          <cell r="E36" t="str">
            <v>四川雅雅乐贸易有限公司</v>
          </cell>
          <cell r="F36" t="str">
            <v>91510115MACFH8C703</v>
          </cell>
        </row>
        <row r="37">
          <cell r="E37" t="str">
            <v>成都市拼食艺渤贸易有限公司</v>
          </cell>
          <cell r="F37" t="str">
            <v>91510100MAACFBKG61</v>
          </cell>
        </row>
        <row r="38">
          <cell r="E38" t="str">
            <v>四川华景国贸实业有限责任公司</v>
          </cell>
          <cell r="F38" t="str">
            <v>91510100633167329X</v>
          </cell>
        </row>
        <row r="39">
          <cell r="E39" t="str">
            <v>成都锦华众合贸易有限公司</v>
          </cell>
          <cell r="F39" t="str">
            <v>91510115MAD5N9KD97</v>
          </cell>
        </row>
        <row r="40">
          <cell r="E40" t="str">
            <v>四川国科光电技术厂</v>
          </cell>
          <cell r="F40" t="str">
            <v>91510122202368743J</v>
          </cell>
        </row>
        <row r="41">
          <cell r="E41" t="str">
            <v>四川君恒泰电子电器有限公司</v>
          </cell>
          <cell r="F41" t="str">
            <v>91510124769988054B</v>
          </cell>
        </row>
        <row r="42">
          <cell r="E42" t="str">
            <v>四川灼识科技股份有限公司</v>
          </cell>
          <cell r="F42" t="str">
            <v>91510100072411028D</v>
          </cell>
        </row>
        <row r="43">
          <cell r="E43" t="str">
            <v>成都双木洋电子商务有限公司</v>
          </cell>
          <cell r="F43" t="str">
            <v>91510115MAD536LR2T</v>
          </cell>
        </row>
        <row r="44">
          <cell r="E44" t="str">
            <v>成都阿米尔贸易有限公司</v>
          </cell>
          <cell r="F44" t="str">
            <v>91510104332032957G</v>
          </cell>
        </row>
        <row r="45">
          <cell r="E45" t="str">
            <v>成都小唱科技有限公司</v>
          </cell>
          <cell r="F45" t="str">
            <v>91510100MA6CA3K331</v>
          </cell>
        </row>
        <row r="46">
          <cell r="E46" t="str">
            <v>成都蓝图荟贸易有限公司</v>
          </cell>
          <cell r="F46" t="str">
            <v>91510106MA6ACHGT8D</v>
          </cell>
        </row>
        <row r="47">
          <cell r="E47" t="str">
            <v>四川实通精密机械有限责任公司</v>
          </cell>
          <cell r="F47" t="str">
            <v>91510000756621595K</v>
          </cell>
        </row>
        <row r="48">
          <cell r="E48" t="str">
            <v>成都锦斌贸易有限公司</v>
          </cell>
          <cell r="F48" t="str">
            <v>91510106MA61UFP53E</v>
          </cell>
        </row>
        <row r="49">
          <cell r="E49" t="str">
            <v>成都锋克精密刀具有限公司</v>
          </cell>
          <cell r="F49" t="str">
            <v>91510129MA6CTCUE5X</v>
          </cell>
        </row>
        <row r="50">
          <cell r="E50" t="str">
            <v>成都市海宇科技发展有限公司</v>
          </cell>
          <cell r="F50" t="str">
            <v>91510107734809490P</v>
          </cell>
        </row>
        <row r="51">
          <cell r="E51" t="str">
            <v>成都亨腾安防产品有限公司</v>
          </cell>
          <cell r="F51" t="str">
            <v>915101120724459496</v>
          </cell>
        </row>
        <row r="52">
          <cell r="E52" t="str">
            <v>四川若阳机电设备有限公司</v>
          </cell>
          <cell r="F52" t="str">
            <v>915101073274488433</v>
          </cell>
        </row>
        <row r="53">
          <cell r="E53" t="str">
            <v>成都聚箐轩科技有限公司</v>
          </cell>
          <cell r="F53" t="str">
            <v>91510115MAACNYYJ6Q</v>
          </cell>
        </row>
        <row r="54">
          <cell r="E54" t="str">
            <v>成都恒成工具股份有限公司</v>
          </cell>
          <cell r="F54" t="str">
            <v>91510100720333057H</v>
          </cell>
        </row>
        <row r="55">
          <cell r="E55" t="str">
            <v>成都三锐工具制造有限公司</v>
          </cell>
          <cell r="F55" t="str">
            <v>91510115716092094N</v>
          </cell>
        </row>
        <row r="56">
          <cell r="E56" t="str">
            <v>成都铂哌克机械设备有限公司</v>
          </cell>
          <cell r="F56" t="str">
            <v>91510106MA6A64F65D</v>
          </cell>
        </row>
        <row r="57">
          <cell r="E57" t="str">
            <v>成都鼎创光电设备有限公司</v>
          </cell>
          <cell r="F57" t="str">
            <v>91510107755998841P</v>
          </cell>
        </row>
        <row r="58">
          <cell r="E58" t="str">
            <v>迪特龙工具（成都）有限公司</v>
          </cell>
          <cell r="F58" t="str">
            <v>91510107755998841P</v>
          </cell>
        </row>
        <row r="59">
          <cell r="E59" t="str">
            <v>成都神路刀具有限公司</v>
          </cell>
          <cell r="F59" t="str">
            <v>91510129MAC2XUJ110</v>
          </cell>
        </row>
        <row r="60">
          <cell r="E60" t="str">
            <v>成都泛亚科锐硬质合金科技有限公司</v>
          </cell>
          <cell r="F60" t="str">
            <v>91510115060056321T</v>
          </cell>
        </row>
        <row r="61">
          <cell r="E61" t="str">
            <v>四川桑沃国际贸易有限公司</v>
          </cell>
          <cell r="F61" t="str">
            <v>91510107MA6CUG0F9T</v>
          </cell>
        </row>
        <row r="62">
          <cell r="E62" t="str">
            <v>四川民生智汇供应链管理有限公司</v>
          </cell>
          <cell r="F62" t="str">
            <v>91510113MAC023E589</v>
          </cell>
        </row>
        <row r="63">
          <cell r="E63" t="str">
            <v>成都天星永光照明电器有限公司</v>
          </cell>
          <cell r="F63" t="str">
            <v>91510182693650187A</v>
          </cell>
        </row>
        <row r="64">
          <cell r="E64" t="str">
            <v>成都华科威电子科技有限公司</v>
          </cell>
          <cell r="F64" t="str">
            <v>91510108MA61WNXH5A</v>
          </cell>
        </row>
        <row r="65">
          <cell r="E65" t="str">
            <v>成都飞絮进出口贸易有限公司</v>
          </cell>
          <cell r="F65" t="str">
            <v>91510100MADBDHX241</v>
          </cell>
        </row>
        <row r="66">
          <cell r="E66" t="str">
            <v>四川铭典智能设备有限公司</v>
          </cell>
          <cell r="F66" t="str">
            <v>91510100MADBDHX241</v>
          </cell>
        </row>
        <row r="67">
          <cell r="E67" t="str">
            <v>都江堰市超越机械制造有限公司</v>
          </cell>
          <cell r="F67" t="str">
            <v>91510181202760163H</v>
          </cell>
        </row>
        <row r="68">
          <cell r="E68" t="str">
            <v>成都锦斌机械制造有限公司</v>
          </cell>
          <cell r="F68" t="str">
            <v>91510115MAC5UCY49J</v>
          </cell>
        </row>
        <row r="69">
          <cell r="E69" t="str">
            <v>四川刚毅智能农机销售有限公司</v>
          </cell>
          <cell r="F69" t="str">
            <v>91510184MABQ86115Q</v>
          </cell>
        </row>
        <row r="70">
          <cell r="E70" t="str">
            <v>四川典邑鲜科技有限公司</v>
          </cell>
          <cell r="F70" t="str">
            <v>91510115MABUEBEJ5G</v>
          </cell>
        </row>
        <row r="71">
          <cell r="E71" t="str">
            <v>成都麒麟车车汽车销售有限公司</v>
          </cell>
          <cell r="F71" t="str">
            <v>91510116MADH81AG78</v>
          </cell>
        </row>
        <row r="72">
          <cell r="E72" t="str">
            <v>四川顺港达国际贸易有限公司</v>
          </cell>
          <cell r="F72" t="str">
            <v>91510100MA6C7D5208</v>
          </cell>
        </row>
        <row r="73">
          <cell r="E73" t="str">
            <v>成都正恒动力股份有限公司</v>
          </cell>
          <cell r="F73" t="str">
            <v>91510100202606692X</v>
          </cell>
        </row>
        <row r="74">
          <cell r="E74" t="str">
            <v>成都速骓进出口有限公司</v>
          </cell>
          <cell r="F74" t="str">
            <v>91510113MA69UDCYXL</v>
          </cell>
        </row>
        <row r="75">
          <cell r="E75" t="str">
            <v>成都经开外贸基地运营有限公司</v>
          </cell>
          <cell r="F75" t="str">
            <v>91510112MA68J2K79G</v>
          </cell>
        </row>
        <row r="76">
          <cell r="E76" t="str">
            <v>四川瀚海宏业电子商务有限公司</v>
          </cell>
          <cell r="F76" t="str">
            <v>91510100MACN5AD15X</v>
          </cell>
        </row>
        <row r="77">
          <cell r="E77" t="str">
            <v>成都中鑫海实业集团有限公司</v>
          </cell>
          <cell r="F77" t="str">
            <v>91510184396009035H</v>
          </cell>
        </row>
        <row r="78">
          <cell r="E78" t="str">
            <v>四川诺乐电动科技有限公司</v>
          </cell>
          <cell r="F78" t="str">
            <v>91510124MA61R3PC1B</v>
          </cell>
        </row>
        <row r="79">
          <cell r="E79" t="str">
            <v>四川格润特远通新能源有限公司</v>
          </cell>
          <cell r="F79" t="str">
            <v>91510100MA61WC2H8E</v>
          </cell>
        </row>
        <row r="80">
          <cell r="E80" t="str">
            <v>成都瑞宬汽车服务有限公司</v>
          </cell>
          <cell r="F80" t="str">
            <v>915101123431011963</v>
          </cell>
        </row>
        <row r="81">
          <cell r="E81" t="str">
            <v>成都天成智为新能源有限公司</v>
          </cell>
          <cell r="F81" t="str">
            <v>91510100MA7G10R602</v>
          </cell>
        </row>
        <row r="82">
          <cell r="E82" t="str">
            <v>成都广弘利汽车服务有限公司</v>
          </cell>
          <cell r="F82" t="str">
            <v>91510107MADCPAGU2D</v>
          </cell>
        </row>
        <row r="83">
          <cell r="E83" t="str">
            <v>成都爱屋安防科技有限公司</v>
          </cell>
          <cell r="F83" t="str">
            <v>9151011369092092XM</v>
          </cell>
        </row>
        <row r="84">
          <cell r="E84" t="str">
            <v>成都帕维尔门窗有限公司</v>
          </cell>
          <cell r="F84" t="str">
            <v>91510115MA6BRGKN4Y</v>
          </cell>
        </row>
        <row r="85">
          <cell r="E85" t="str">
            <v>成都新西南陶瓷艺术股份公司</v>
          </cell>
          <cell r="F85" t="str">
            <v>915101126936712955</v>
          </cell>
        </row>
        <row r="86">
          <cell r="E86" t="str">
            <v>成都亚克力板业有限公司</v>
          </cell>
          <cell r="F86" t="str">
            <v>915101157949434646</v>
          </cell>
        </row>
        <row r="87">
          <cell r="E87" t="str">
            <v>成都创嵘贸易有限公司</v>
          </cell>
          <cell r="F87" t="str">
            <v>91510108780130067P</v>
          </cell>
        </row>
        <row r="88">
          <cell r="E88" t="str">
            <v>优耐德节能科技（成都）有限公司</v>
          </cell>
          <cell r="F88" t="str">
            <v>91510124MA6AGPP529</v>
          </cell>
        </row>
        <row r="89">
          <cell r="E89" t="str">
            <v>四川省特斯泰进出口贸易有限公司</v>
          </cell>
          <cell r="F89" t="str">
            <v>91510100MACQ7MU95R</v>
          </cell>
        </row>
        <row r="90">
          <cell r="E90" t="str">
            <v>四川克勤维尔环保科技有限公司</v>
          </cell>
          <cell r="F90" t="str">
            <v>91510100MAC0M87808</v>
          </cell>
        </row>
        <row r="91">
          <cell r="E91" t="str">
            <v>成都永国玻璃制品有限公司</v>
          </cell>
          <cell r="F91" t="str">
            <v>91510107698896266M</v>
          </cell>
        </row>
        <row r="92">
          <cell r="E92" t="str">
            <v>四川若禺天府实业集团有限公司</v>
          </cell>
          <cell r="F92" t="str">
            <v>91510115MACFL67C67</v>
          </cell>
        </row>
        <row r="93">
          <cell r="E93" t="str">
            <v>四川凤生清洁用品有限公司</v>
          </cell>
          <cell r="F93" t="str">
            <v>91510107MA7DW2YLXK</v>
          </cell>
        </row>
        <row r="94">
          <cell r="E94" t="str">
            <v>成都市亨裕食品有限公司</v>
          </cell>
          <cell r="F94" t="str">
            <v>91510114716036578D</v>
          </cell>
        </row>
        <row r="95">
          <cell r="E95" t="str">
            <v>四川省汇泉罐头食品有限公司</v>
          </cell>
          <cell r="F95" t="str">
            <v>915101327497130537</v>
          </cell>
        </row>
        <row r="96">
          <cell r="E96" t="str">
            <v>四川帝诺食品有限公司</v>
          </cell>
          <cell r="F96" t="str">
            <v>91510182MAACQ36E93</v>
          </cell>
        </row>
        <row r="97">
          <cell r="E97" t="str">
            <v>四川友嘉食品有限公司</v>
          </cell>
          <cell r="F97" t="str">
            <v>91510129777455530D</v>
          </cell>
        </row>
        <row r="98">
          <cell r="E98" t="str">
            <v>四川天味食品集团股份有限公司</v>
          </cell>
          <cell r="F98" t="str">
            <v>915101007978308873</v>
          </cell>
        </row>
        <row r="99">
          <cell r="E99" t="str">
            <v>成都伞塔食品有限公司</v>
          </cell>
          <cell r="F99" t="str">
            <v>915101225746000059</v>
          </cell>
        </row>
        <row r="100">
          <cell r="E100" t="str">
            <v>四川徽记食品股份有限公司</v>
          </cell>
          <cell r="F100" t="str">
            <v>91510100728080103G</v>
          </cell>
        </row>
        <row r="101">
          <cell r="E101" t="str">
            <v>成都协盛隆食品有限公司</v>
          </cell>
          <cell r="F101" t="str">
            <v>9151024MA69LG362J</v>
          </cell>
        </row>
        <row r="102">
          <cell r="E102" t="str">
            <v>新都区谷香园食品厂</v>
          </cell>
          <cell r="F102" t="str">
            <v>91510114L21731841A</v>
          </cell>
        </row>
        <row r="103">
          <cell r="E103" t="str">
            <v>四川蜀玻(集团)有限责任公司</v>
          </cell>
          <cell r="F103" t="str">
            <v>91510184202625447T</v>
          </cell>
        </row>
        <row r="104">
          <cell r="E104" t="str">
            <v>成都科瑞普医疗器械有限公司</v>
          </cell>
          <cell r="F104" t="str">
            <v>91510115052517466K</v>
          </cell>
        </row>
        <row r="105">
          <cell r="E105" t="str">
            <v>四川千里倍益康医疗科技股份有限公司</v>
          </cell>
          <cell r="F105" t="str">
            <v>91510108629517429X </v>
          </cell>
        </row>
        <row r="106">
          <cell r="E106" t="str">
            <v>成都市昊川橡塑有限公司</v>
          </cell>
          <cell r="F106" t="str">
            <v>91510114794911251C</v>
          </cell>
        </row>
        <row r="107">
          <cell r="E107" t="str">
            <v>成都荣达实业有限公司</v>
          </cell>
          <cell r="F107" t="str">
            <v>91510100633155205K</v>
          </cell>
        </row>
        <row r="108">
          <cell r="E108" t="str">
            <v>成都子午实业有限责任公司</v>
          </cell>
          <cell r="F108" t="str">
            <v>915101006331312031</v>
          </cell>
        </row>
        <row r="109">
          <cell r="E109" t="str">
            <v>成都鸿发鞋业有限公司</v>
          </cell>
          <cell r="F109" t="str">
            <v>915101076962904128</v>
          </cell>
        </row>
        <row r="110">
          <cell r="E110" t="str">
            <v>成都高新实业有限责任公司</v>
          </cell>
          <cell r="F110" t="str">
            <v>91510100201921455L</v>
          </cell>
        </row>
        <row r="111">
          <cell r="E111" t="str">
            <v>成都市洛雅进出口贸易有限公司</v>
          </cell>
          <cell r="F111" t="str">
            <v>91510105696289788F</v>
          </cell>
        </row>
        <row r="112">
          <cell r="E112" t="str">
            <v>成都唯倾心鞋业有限公司</v>
          </cell>
          <cell r="F112" t="str">
            <v>91510107MA6C8X184L</v>
          </cell>
        </row>
        <row r="113">
          <cell r="E113" t="str">
            <v>成都伊泰美鞋业有限公司</v>
          </cell>
          <cell r="F113" t="str">
            <v>91510107321523750Y</v>
          </cell>
        </row>
        <row r="114">
          <cell r="E114" t="str">
            <v>成都鑫华成鞋业有限公司</v>
          </cell>
          <cell r="F114" t="str">
            <v>91510122MA61UTEA22</v>
          </cell>
        </row>
        <row r="115">
          <cell r="E115" t="str">
            <v>四川季茜鞋业有限公司</v>
          </cell>
          <cell r="F115" t="str">
            <v>91510122MA61T0PW8N</v>
          </cell>
        </row>
        <row r="116">
          <cell r="E116" t="str">
            <v>成都青霞晖生贸易有限公司</v>
          </cell>
          <cell r="F116" t="str">
            <v>91510108MACF8DCT5G</v>
          </cell>
        </row>
        <row r="117">
          <cell r="E117" t="str">
            <v>成都市佳月鞋业有限公司</v>
          </cell>
          <cell r="F117" t="str">
            <v>91510122MA6DGX5P3Y</v>
          </cell>
        </row>
        <row r="118">
          <cell r="E118" t="str">
            <v>成都安兴高贸易有限公司</v>
          </cell>
          <cell r="F118" t="str">
            <v>91510113MAE1W60Y2Y</v>
          </cell>
        </row>
        <row r="119">
          <cell r="E119" t="str">
            <v>四川省大运水鞋业有限公司</v>
          </cell>
          <cell r="F119" t="str">
            <v>91510100MA61R87G36</v>
          </cell>
        </row>
        <row r="120">
          <cell r="E120" t="str">
            <v>成都语和贸易有限公司</v>
          </cell>
          <cell r="F120" t="str">
            <v>91510100MA62PW8A6J</v>
          </cell>
        </row>
        <row r="121">
          <cell r="E121" t="str">
            <v>成都卡罗莉鞋业有限公司</v>
          </cell>
          <cell r="F121" t="str">
            <v>91510104MA6CLP6N82</v>
          </cell>
        </row>
        <row r="122">
          <cell r="E122" t="str">
            <v>成都勤行贸易有限公司</v>
          </cell>
          <cell r="F122" t="str">
            <v>91510107MABTKMH271</v>
          </cell>
        </row>
        <row r="123">
          <cell r="E123" t="str">
            <v>雷迪波尔服饰股份有限公司</v>
          </cell>
          <cell r="F123" t="str">
            <v>91510100663024409G</v>
          </cell>
        </row>
        <row r="124">
          <cell r="E124" t="str">
            <v>四川川棉国际贸易有限公司</v>
          </cell>
          <cell r="F124" t="str">
            <v>91510104777480883Q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4"/>
  <sheetViews>
    <sheetView tabSelected="1" topLeftCell="A2" workbookViewId="0">
      <selection activeCell="B2" sqref="B2:J2"/>
    </sheetView>
  </sheetViews>
  <sheetFormatPr defaultColWidth="9.81666666666667" defaultRowHeight="14.25"/>
  <cols>
    <col min="1" max="1" width="9.81666666666667" style="1" customWidth="1"/>
    <col min="2" max="3" width="17.0416666666667" style="1" customWidth="1"/>
    <col min="4" max="4" width="9.99166666666667" style="1" customWidth="1"/>
    <col min="5" max="5" width="26.9666666666667" style="1" customWidth="1"/>
    <col min="6" max="6" width="36.275" style="2" customWidth="1"/>
    <col min="7" max="7" width="27.5416666666667" style="1" customWidth="1"/>
    <col min="8" max="8" width="17.0416666666667" style="3" customWidth="1"/>
    <col min="9" max="10" width="17.0416666666667" style="1" customWidth="1"/>
    <col min="11" max="11" width="40.775" style="1"/>
    <col min="12" max="16384" width="9.81666666666667" style="1"/>
  </cols>
  <sheetData>
    <row r="1" customHeight="1"/>
    <row r="2" s="1" customFormat="1" ht="25.5" spans="2:10">
      <c r="B2" s="4" t="s">
        <v>0</v>
      </c>
      <c r="C2" s="4"/>
      <c r="D2" s="4"/>
      <c r="E2" s="4"/>
      <c r="F2" s="4"/>
      <c r="G2" s="4"/>
      <c r="H2" s="5"/>
      <c r="I2" s="4"/>
      <c r="J2" s="4"/>
    </row>
    <row r="3" s="1" customFormat="1" ht="20.25" spans="2:10">
      <c r="B3" s="6" t="s">
        <v>1</v>
      </c>
      <c r="C3" s="6"/>
      <c r="D3" s="6"/>
      <c r="E3" s="6"/>
      <c r="F3" s="6"/>
      <c r="G3" s="6"/>
      <c r="H3" s="7"/>
      <c r="I3" s="6"/>
      <c r="J3" s="6"/>
    </row>
    <row r="4" s="1" customFormat="1" ht="36" customHeight="1" spans="2:10">
      <c r="B4" s="8" t="s">
        <v>2</v>
      </c>
      <c r="C4" s="8"/>
      <c r="D4" s="8"/>
      <c r="E4" s="8"/>
      <c r="F4" s="8"/>
      <c r="H4" s="3"/>
      <c r="J4" s="1" t="s">
        <v>3</v>
      </c>
    </row>
    <row r="5" s="2" customFormat="1" ht="30.5" customHeight="1" spans="1:11">
      <c r="A5" s="9" t="s">
        <v>4</v>
      </c>
      <c r="B5" s="10" t="s">
        <v>5</v>
      </c>
      <c r="C5" s="10" t="s">
        <v>6</v>
      </c>
      <c r="D5" s="10" t="s">
        <v>7</v>
      </c>
      <c r="E5" s="10" t="s">
        <v>8</v>
      </c>
      <c r="F5" s="10" t="s">
        <v>9</v>
      </c>
      <c r="G5" s="10" t="s">
        <v>10</v>
      </c>
      <c r="H5" s="11" t="s">
        <v>11</v>
      </c>
      <c r="I5" s="10"/>
      <c r="J5" s="10"/>
      <c r="K5" s="21" t="s">
        <v>12</v>
      </c>
    </row>
    <row r="6" s="2" customFormat="1" ht="30.5" customHeight="1" spans="1:11">
      <c r="A6" s="12"/>
      <c r="B6" s="13"/>
      <c r="C6" s="13"/>
      <c r="D6" s="13"/>
      <c r="E6" s="13"/>
      <c r="F6" s="13"/>
      <c r="G6" s="13"/>
      <c r="H6" s="14"/>
      <c r="I6" s="13"/>
      <c r="J6" s="13"/>
      <c r="K6" s="22"/>
    </row>
    <row r="7" s="2" customFormat="1" ht="30.5" customHeight="1" spans="1:11">
      <c r="A7" s="12"/>
      <c r="B7" s="13"/>
      <c r="C7" s="13"/>
      <c r="D7" s="13"/>
      <c r="E7" s="13"/>
      <c r="F7" s="13"/>
      <c r="G7" s="13"/>
      <c r="H7" s="14" t="s">
        <v>13</v>
      </c>
      <c r="I7" s="13" t="s">
        <v>14</v>
      </c>
      <c r="J7" s="13" t="s">
        <v>15</v>
      </c>
      <c r="K7" s="22"/>
    </row>
    <row r="8" s="2" customFormat="1" ht="30.5" customHeight="1" spans="1:11">
      <c r="A8" s="12">
        <v>1</v>
      </c>
      <c r="B8" s="15" t="s">
        <v>16</v>
      </c>
      <c r="C8" s="16">
        <v>45748</v>
      </c>
      <c r="D8" s="15" t="s">
        <v>17</v>
      </c>
      <c r="E8" s="15" t="s">
        <v>18</v>
      </c>
      <c r="F8" s="17" t="s">
        <v>19</v>
      </c>
      <c r="G8" s="15" t="str">
        <f>VLOOKUP(F8,'[1]137届广交会成都市交易团'!$E$1:$F$65536,2,FALSE)</f>
        <v>91510100720313056Y</v>
      </c>
      <c r="H8" s="18">
        <v>6192.5</v>
      </c>
      <c r="I8" s="13" t="s">
        <v>20</v>
      </c>
      <c r="J8" s="18">
        <v>6192.5</v>
      </c>
      <c r="K8" s="22"/>
    </row>
    <row r="9" s="2" customFormat="1" ht="30.5" customHeight="1" spans="1:11">
      <c r="A9" s="12">
        <v>2</v>
      </c>
      <c r="B9" s="15"/>
      <c r="C9" s="16"/>
      <c r="D9" s="15"/>
      <c r="E9" s="15"/>
      <c r="F9" s="17" t="s">
        <v>21</v>
      </c>
      <c r="G9" s="15" t="str">
        <f>VLOOKUP(F9,'[1]137届广交会成都市交易团'!$E$1:$F$65536,2,FALSE)</f>
        <v>91510114MA67F30B4K</v>
      </c>
      <c r="H9" s="18">
        <v>6192.5</v>
      </c>
      <c r="I9" s="13" t="s">
        <v>20</v>
      </c>
      <c r="J9" s="18">
        <v>6192.5</v>
      </c>
      <c r="K9" s="22"/>
    </row>
    <row r="10" s="2" customFormat="1" ht="30.5" customHeight="1" spans="1:11">
      <c r="A10" s="12">
        <v>3</v>
      </c>
      <c r="B10" s="15"/>
      <c r="C10" s="16"/>
      <c r="D10" s="15"/>
      <c r="E10" s="15"/>
      <c r="F10" s="17" t="s">
        <v>22</v>
      </c>
      <c r="G10" s="15" t="str">
        <f>VLOOKUP(F10,'[1]137届广交会成都市交易团'!$E$1:$F$65536,2,FALSE)</f>
        <v>91510100713042497M</v>
      </c>
      <c r="H10" s="18">
        <v>17442.5</v>
      </c>
      <c r="I10" s="13" t="s">
        <v>20</v>
      </c>
      <c r="J10" s="18">
        <v>17442.5</v>
      </c>
      <c r="K10" s="22"/>
    </row>
    <row r="11" s="2" customFormat="1" ht="30.5" customHeight="1" spans="1:11">
      <c r="A11" s="12">
        <v>4</v>
      </c>
      <c r="B11" s="15"/>
      <c r="C11" s="16"/>
      <c r="D11" s="15"/>
      <c r="E11" s="15"/>
      <c r="F11" s="17" t="s">
        <v>23</v>
      </c>
      <c r="G11" s="15" t="str">
        <f>VLOOKUP(F11,'[1]137届广交会成都市交易团'!$E$1:$F$65536,2,FALSE)</f>
        <v>915101007253503744</v>
      </c>
      <c r="H11" s="18">
        <v>17025</v>
      </c>
      <c r="I11" s="13" t="s">
        <v>20</v>
      </c>
      <c r="J11" s="18">
        <v>17025</v>
      </c>
      <c r="K11" s="22"/>
    </row>
    <row r="12" s="2" customFormat="1" ht="30.5" customHeight="1" spans="1:11">
      <c r="A12" s="12">
        <v>5</v>
      </c>
      <c r="B12" s="15"/>
      <c r="C12" s="16"/>
      <c r="D12" s="15"/>
      <c r="E12" s="15"/>
      <c r="F12" s="17" t="s">
        <v>24</v>
      </c>
      <c r="G12" s="15" t="str">
        <f>VLOOKUP(F12,'[1]137届广交会成都市交易团'!$E$1:$F$65536,2,FALSE)</f>
        <v>91510105633128549U</v>
      </c>
      <c r="H12" s="18">
        <v>17785.5</v>
      </c>
      <c r="I12" s="13" t="s">
        <v>20</v>
      </c>
      <c r="J12" s="18">
        <v>17785.5</v>
      </c>
      <c r="K12" s="22"/>
    </row>
    <row r="13" s="2" customFormat="1" ht="30.5" customHeight="1" spans="1:11">
      <c r="A13" s="12">
        <v>6</v>
      </c>
      <c r="B13" s="15"/>
      <c r="C13" s="16"/>
      <c r="D13" s="15"/>
      <c r="E13" s="15"/>
      <c r="F13" s="17" t="s">
        <v>25</v>
      </c>
      <c r="G13" s="15" t="str">
        <f>VLOOKUP(F13,'[1]137届广交会成都市交易团'!$E$1:$F$65536,2,FALSE)</f>
        <v>91510107785400599E</v>
      </c>
      <c r="H13" s="18">
        <v>18433.125</v>
      </c>
      <c r="I13" s="13" t="s">
        <v>20</v>
      </c>
      <c r="J13" s="18">
        <v>18433.125</v>
      </c>
      <c r="K13" s="22"/>
    </row>
    <row r="14" s="2" customFormat="1" ht="30.5" customHeight="1" spans="1:11">
      <c r="A14" s="12">
        <v>7</v>
      </c>
      <c r="B14" s="15"/>
      <c r="C14" s="16"/>
      <c r="D14" s="15"/>
      <c r="E14" s="15"/>
      <c r="F14" s="17" t="s">
        <v>26</v>
      </c>
      <c r="G14" s="15" t="str">
        <f>VLOOKUP(F14,'[1]137届广交会成都市交易团'!$E$1:$F$65536,2,FALSE)</f>
        <v>91510106MA6358G60N</v>
      </c>
      <c r="H14" s="18">
        <v>6642.5</v>
      </c>
      <c r="I14" s="13" t="s">
        <v>20</v>
      </c>
      <c r="J14" s="18">
        <v>6642.5</v>
      </c>
      <c r="K14" s="22"/>
    </row>
    <row r="15" s="2" customFormat="1" ht="30.5" customHeight="1" spans="1:11">
      <c r="A15" s="12">
        <v>8</v>
      </c>
      <c r="B15" s="15"/>
      <c r="C15" s="16"/>
      <c r="D15" s="15"/>
      <c r="E15" s="15"/>
      <c r="F15" s="19" t="s">
        <v>27</v>
      </c>
      <c r="G15" s="15" t="str">
        <f>VLOOKUP(F15,'[1]137届广交会成都市交易团'!$E$1:$F$65536,2,FALSE)</f>
        <v>91510182693660254B</v>
      </c>
      <c r="H15" s="18">
        <v>6642.5</v>
      </c>
      <c r="I15" s="13" t="s">
        <v>20</v>
      </c>
      <c r="J15" s="18">
        <v>6642.5</v>
      </c>
      <c r="K15" s="22"/>
    </row>
    <row r="16" s="2" customFormat="1" ht="30.5" customHeight="1" spans="1:11">
      <c r="A16" s="12">
        <v>9</v>
      </c>
      <c r="B16" s="15"/>
      <c r="C16" s="16"/>
      <c r="D16" s="15"/>
      <c r="E16" s="15"/>
      <c r="F16" s="17" t="s">
        <v>28</v>
      </c>
      <c r="G16" s="15" t="str">
        <f>VLOOKUP(F16,'[1]137届广交会成都市交易团'!$E$1:$F$65536,2,FALSE)</f>
        <v>91510100395622460C</v>
      </c>
      <c r="H16" s="18">
        <v>6642.5</v>
      </c>
      <c r="I16" s="13" t="s">
        <v>20</v>
      </c>
      <c r="J16" s="18">
        <v>6642.5</v>
      </c>
      <c r="K16" s="22"/>
    </row>
    <row r="17" s="2" customFormat="1" ht="30.5" customHeight="1" spans="1:11">
      <c r="A17" s="12">
        <v>10</v>
      </c>
      <c r="B17" s="15"/>
      <c r="C17" s="20"/>
      <c r="D17" s="15"/>
      <c r="E17" s="15"/>
      <c r="F17" s="19" t="s">
        <v>29</v>
      </c>
      <c r="G17" s="15" t="str">
        <f>VLOOKUP(F17,'[1]137届广交会成都市交易团'!$E$1:$F$65536,2,FALSE)</f>
        <v>91510100MA6CWQ5D2U</v>
      </c>
      <c r="H17" s="18">
        <v>6642.5</v>
      </c>
      <c r="I17" s="13" t="s">
        <v>20</v>
      </c>
      <c r="J17" s="18">
        <v>6642.5</v>
      </c>
      <c r="K17" s="22"/>
    </row>
    <row r="18" s="2" customFormat="1" ht="30.5" customHeight="1" spans="1:11">
      <c r="A18" s="12">
        <v>11</v>
      </c>
      <c r="B18" s="15"/>
      <c r="C18" s="16"/>
      <c r="D18" s="15"/>
      <c r="E18" s="15"/>
      <c r="F18" s="19" t="s">
        <v>30</v>
      </c>
      <c r="G18" s="15" t="str">
        <f>VLOOKUP(F18,'[1]137届广交会成都市交易团'!$E$1:$F$65536,2,FALSE)</f>
        <v>91510124765385731R</v>
      </c>
      <c r="H18" s="18">
        <v>17423.6538461539</v>
      </c>
      <c r="I18" s="13" t="s">
        <v>20</v>
      </c>
      <c r="J18" s="18">
        <v>17423.6538461539</v>
      </c>
      <c r="K18" s="22"/>
    </row>
    <row r="19" s="2" customFormat="1" ht="30.5" customHeight="1" spans="1:11">
      <c r="A19" s="12">
        <v>12</v>
      </c>
      <c r="B19" s="15"/>
      <c r="C19" s="16"/>
      <c r="D19" s="15"/>
      <c r="E19" s="15"/>
      <c r="F19" s="17" t="s">
        <v>31</v>
      </c>
      <c r="G19" s="15" t="str">
        <f>VLOOKUP(F19,'[1]137届广交会成都市交易团'!$E$1:$F$65536,2,FALSE)</f>
        <v>91510100MACB1QCCXP</v>
      </c>
      <c r="H19" s="18">
        <v>17100</v>
      </c>
      <c r="I19" s="13" t="s">
        <v>20</v>
      </c>
      <c r="J19" s="18">
        <v>17100</v>
      </c>
      <c r="K19" s="22"/>
    </row>
    <row r="20" s="2" customFormat="1" ht="30.5" customHeight="1" spans="1:11">
      <c r="A20" s="12">
        <v>13</v>
      </c>
      <c r="B20" s="15"/>
      <c r="C20" s="16"/>
      <c r="D20" s="15"/>
      <c r="E20" s="15"/>
      <c r="F20" s="17" t="s">
        <v>32</v>
      </c>
      <c r="G20" s="15" t="str">
        <f>VLOOKUP(F20,'[1]137届广交会成都市交易团'!$E$1:$F$65536,2,FALSE)</f>
        <v>9151010871302220X9</v>
      </c>
      <c r="H20" s="18">
        <v>6642.5</v>
      </c>
      <c r="I20" s="13" t="s">
        <v>20</v>
      </c>
      <c r="J20" s="18">
        <v>6642.5</v>
      </c>
      <c r="K20" s="22"/>
    </row>
    <row r="21" s="2" customFormat="1" ht="30.5" customHeight="1" spans="1:11">
      <c r="A21" s="12">
        <v>14</v>
      </c>
      <c r="B21" s="15"/>
      <c r="C21" s="16"/>
      <c r="D21" s="15"/>
      <c r="E21" s="15"/>
      <c r="F21" s="19" t="s">
        <v>33</v>
      </c>
      <c r="G21" s="15" t="str">
        <f>VLOOKUP(F21,'[1]137届广交会成都市交易团'!$E$1:$F$65536,2,FALSE)</f>
        <v>91510113MA6DEFRU42</v>
      </c>
      <c r="H21" s="18">
        <v>18972.5</v>
      </c>
      <c r="I21" s="13" t="s">
        <v>20</v>
      </c>
      <c r="J21" s="18">
        <v>18972.5</v>
      </c>
      <c r="K21" s="22"/>
    </row>
    <row r="22" s="2" customFormat="1" ht="30.5" customHeight="1" spans="1:11">
      <c r="A22" s="12">
        <v>15</v>
      </c>
      <c r="B22" s="15"/>
      <c r="C22" s="16"/>
      <c r="D22" s="15"/>
      <c r="E22" s="15"/>
      <c r="F22" s="17" t="s">
        <v>34</v>
      </c>
      <c r="G22" s="15" t="str">
        <f>VLOOKUP(F22,'[1]137届广交会成都市交易团'!$E$1:$F$65536,2,FALSE)</f>
        <v>91510100MA61YR4F6Y</v>
      </c>
      <c r="H22" s="18">
        <v>17250</v>
      </c>
      <c r="I22" s="13" t="s">
        <v>20</v>
      </c>
      <c r="J22" s="18">
        <v>17250</v>
      </c>
      <c r="K22" s="22"/>
    </row>
    <row r="23" s="2" customFormat="1" ht="30.5" customHeight="1" spans="1:11">
      <c r="A23" s="12">
        <v>16</v>
      </c>
      <c r="B23" s="15"/>
      <c r="C23" s="16"/>
      <c r="D23" s="15"/>
      <c r="E23" s="15"/>
      <c r="F23" s="17" t="s">
        <v>35</v>
      </c>
      <c r="G23" s="41" t="str">
        <f>VLOOKUP(F23,'[1]137届广交会成都市交易团'!$E$1:$F$65536,2,FALSE)</f>
        <v>91510112MA6B9MD0XG</v>
      </c>
      <c r="H23" s="18">
        <v>13410</v>
      </c>
      <c r="I23" s="13" t="s">
        <v>20</v>
      </c>
      <c r="J23" s="18">
        <v>13410</v>
      </c>
      <c r="K23" s="22"/>
    </row>
    <row r="24" s="2" customFormat="1" ht="30.5" customHeight="1" spans="1:11">
      <c r="A24" s="13">
        <v>17</v>
      </c>
      <c r="B24" s="15"/>
      <c r="C24" s="16"/>
      <c r="D24" s="15"/>
      <c r="E24" s="15"/>
      <c r="F24" s="17" t="s">
        <v>36</v>
      </c>
      <c r="G24" s="15" t="str">
        <f>VLOOKUP(F24,'[1]137届广交会成都市交易团'!$E$1:$F$65536,2,FALSE)</f>
        <v>91510107740306398H</v>
      </c>
      <c r="H24" s="18">
        <v>13410</v>
      </c>
      <c r="I24" s="13" t="s">
        <v>20</v>
      </c>
      <c r="J24" s="18">
        <v>13410</v>
      </c>
      <c r="K24" s="22"/>
    </row>
    <row r="25" s="2" customFormat="1" ht="30.5" customHeight="1" spans="1:11">
      <c r="A25" s="13">
        <v>18</v>
      </c>
      <c r="B25" s="15"/>
      <c r="C25" s="16"/>
      <c r="D25" s="15"/>
      <c r="E25" s="15"/>
      <c r="F25" s="17" t="s">
        <v>37</v>
      </c>
      <c r="G25" s="15" t="str">
        <f>VLOOKUP(F25,'[1]137届广交会成都市交易团'!$E$1:$F$65536,2,FALSE)</f>
        <v>915101002019667683</v>
      </c>
      <c r="H25" s="18">
        <v>16500</v>
      </c>
      <c r="I25" s="13" t="s">
        <v>20</v>
      </c>
      <c r="J25" s="18">
        <v>16500</v>
      </c>
      <c r="K25" s="22"/>
    </row>
    <row r="26" s="2" customFormat="1" ht="30.5" customHeight="1" spans="1:11">
      <c r="A26" s="13">
        <v>19</v>
      </c>
      <c r="B26" s="15"/>
      <c r="C26" s="16"/>
      <c r="D26" s="15"/>
      <c r="E26" s="15"/>
      <c r="F26" s="17" t="s">
        <v>38</v>
      </c>
      <c r="G26" s="15" t="str">
        <f>VLOOKUP(F26,'[1]137届广交会成都市交易团'!$E$1:$F$65536,2,FALSE)</f>
        <v>91510114749715446J</v>
      </c>
      <c r="H26" s="18">
        <v>12795</v>
      </c>
      <c r="I26" s="13" t="s">
        <v>20</v>
      </c>
      <c r="J26" s="18">
        <v>12795</v>
      </c>
      <c r="K26" s="22"/>
    </row>
    <row r="27" s="2" customFormat="1" ht="30.5" customHeight="1" spans="1:11">
      <c r="A27" s="13">
        <v>20</v>
      </c>
      <c r="B27" s="15"/>
      <c r="C27" s="16"/>
      <c r="D27" s="15"/>
      <c r="E27" s="15"/>
      <c r="F27" s="17" t="s">
        <v>39</v>
      </c>
      <c r="G27" s="15" t="str">
        <f>VLOOKUP(F27,'[1]137届广交会成都市交易团'!$E$1:$F$65536,2,FALSE)</f>
        <v>91510115MA69YP392L</v>
      </c>
      <c r="H27" s="18">
        <v>18142.5</v>
      </c>
      <c r="I27" s="13" t="s">
        <v>20</v>
      </c>
      <c r="J27" s="18">
        <v>18142.5</v>
      </c>
      <c r="K27" s="22"/>
    </row>
    <row r="28" s="2" customFormat="1" ht="30.5" customHeight="1" spans="1:11">
      <c r="A28" s="13">
        <v>21</v>
      </c>
      <c r="B28" s="15"/>
      <c r="C28" s="16"/>
      <c r="D28" s="15"/>
      <c r="E28" s="15"/>
      <c r="F28" s="17" t="s">
        <v>40</v>
      </c>
      <c r="G28" s="41" t="str">
        <f>VLOOKUP(F28,'[1]137届广交会成都市交易团'!$E$1:$F$65536,2,FALSE)</f>
        <v>915101007253638373</v>
      </c>
      <c r="H28" s="18">
        <v>6767.5</v>
      </c>
      <c r="I28" s="13" t="s">
        <v>20</v>
      </c>
      <c r="J28" s="18">
        <v>6767.5</v>
      </c>
      <c r="K28" s="22"/>
    </row>
    <row r="29" s="2" customFormat="1" ht="30.5" customHeight="1" spans="1:11">
      <c r="A29" s="13">
        <v>22</v>
      </c>
      <c r="B29" s="15"/>
      <c r="C29" s="16"/>
      <c r="D29" s="15"/>
      <c r="E29" s="15"/>
      <c r="F29" s="17" t="s">
        <v>41</v>
      </c>
      <c r="G29" s="15" t="str">
        <f>VLOOKUP(F29,'[1]137届广交会成都市交易团'!$E$1:$F$65536,2,FALSE)</f>
        <v>91510100777457894E</v>
      </c>
      <c r="H29" s="18">
        <v>6767.5</v>
      </c>
      <c r="I29" s="13" t="s">
        <v>20</v>
      </c>
      <c r="J29" s="18">
        <v>6767.5</v>
      </c>
      <c r="K29" s="22"/>
    </row>
    <row r="30" s="2" customFormat="1" ht="30.5" customHeight="1" spans="1:11">
      <c r="A30" s="13">
        <v>23</v>
      </c>
      <c r="B30" s="15"/>
      <c r="C30" s="16"/>
      <c r="D30" s="15"/>
      <c r="E30" s="15"/>
      <c r="F30" s="17" t="s">
        <v>42</v>
      </c>
      <c r="G30" s="15" t="str">
        <f>VLOOKUP(F30,'[1]137届广交会成都市交易团'!$E$1:$F$65536,2,FALSE)</f>
        <v>91510100MA6AD9HF3F</v>
      </c>
      <c r="H30" s="18">
        <v>19705</v>
      </c>
      <c r="I30" s="13" t="s">
        <v>20</v>
      </c>
      <c r="J30" s="18">
        <v>19705</v>
      </c>
      <c r="K30" s="22"/>
    </row>
    <row r="31" s="2" customFormat="1" ht="30.5" customHeight="1" spans="1:11">
      <c r="A31" s="13">
        <v>24</v>
      </c>
      <c r="B31" s="15"/>
      <c r="C31" s="16"/>
      <c r="D31" s="15"/>
      <c r="E31" s="15"/>
      <c r="F31" s="17" t="s">
        <v>43</v>
      </c>
      <c r="G31" s="15" t="str">
        <f>VLOOKUP(F31,'[1]137届广交会成都市交易团'!$E$1:$F$65536,2,FALSE)</f>
        <v>91510100MA61XMXP37</v>
      </c>
      <c r="H31" s="18">
        <v>6767.5</v>
      </c>
      <c r="I31" s="13" t="s">
        <v>20</v>
      </c>
      <c r="J31" s="18">
        <v>6767.5</v>
      </c>
      <c r="K31" s="22"/>
    </row>
    <row r="32" s="2" customFormat="1" ht="30.5" customHeight="1" spans="1:11">
      <c r="A32" s="13">
        <v>25</v>
      </c>
      <c r="B32" s="15"/>
      <c r="C32" s="16"/>
      <c r="D32" s="15"/>
      <c r="E32" s="15"/>
      <c r="F32" s="17" t="s">
        <v>44</v>
      </c>
      <c r="G32" s="15" t="str">
        <f>VLOOKUP(F32,'[1]137届广交会成都市交易团'!$E$1:$F$65536,2,FALSE)</f>
        <v>91510112785404696Y</v>
      </c>
      <c r="H32" s="18">
        <v>17250</v>
      </c>
      <c r="I32" s="13" t="s">
        <v>20</v>
      </c>
      <c r="J32" s="18">
        <v>17250</v>
      </c>
      <c r="K32" s="22"/>
    </row>
    <row r="33" s="2" customFormat="1" ht="30.5" customHeight="1" spans="1:11">
      <c r="A33" s="13">
        <v>26</v>
      </c>
      <c r="B33" s="15"/>
      <c r="C33" s="16"/>
      <c r="D33" s="15"/>
      <c r="E33" s="15"/>
      <c r="F33" s="17" t="s">
        <v>45</v>
      </c>
      <c r="G33" s="41" t="str">
        <f>VLOOKUP(F33,'[1]137届广交会成都市交易团'!$E$1:$F$65536,2,FALSE)</f>
        <v>915101073946166244</v>
      </c>
      <c r="H33" s="18">
        <v>18573</v>
      </c>
      <c r="I33" s="13" t="s">
        <v>20</v>
      </c>
      <c r="J33" s="18">
        <v>18573</v>
      </c>
      <c r="K33" s="22"/>
    </row>
    <row r="34" s="2" customFormat="1" ht="30.5" customHeight="1" spans="1:11">
      <c r="A34" s="13">
        <v>27</v>
      </c>
      <c r="B34" s="15"/>
      <c r="C34" s="16"/>
      <c r="D34" s="15"/>
      <c r="E34" s="15"/>
      <c r="F34" s="17" t="s">
        <v>46</v>
      </c>
      <c r="G34" s="15" t="str">
        <f>VLOOKUP(F34,'[1]137届广交会成都市交易团'!$E$1:$F$65536,2,FALSE)</f>
        <v>91510000096583895P</v>
      </c>
      <c r="H34" s="18">
        <v>17392.5</v>
      </c>
      <c r="I34" s="13" t="s">
        <v>20</v>
      </c>
      <c r="J34" s="18">
        <v>17392.5</v>
      </c>
      <c r="K34" s="22"/>
    </row>
    <row r="35" s="2" customFormat="1" ht="30.5" customHeight="1" spans="1:11">
      <c r="A35" s="13">
        <v>28</v>
      </c>
      <c r="B35" s="15"/>
      <c r="C35" s="16"/>
      <c r="D35" s="15"/>
      <c r="E35" s="15"/>
      <c r="F35" s="17" t="s">
        <v>47</v>
      </c>
      <c r="G35" s="15" t="str">
        <f>VLOOKUP(F35,'[1]137届广交会成都市交易团'!$E$1:$F$65536,2,FALSE)</f>
        <v>91510000563252447U</v>
      </c>
      <c r="H35" s="18">
        <v>18423.2142857143</v>
      </c>
      <c r="I35" s="13" t="s">
        <v>20</v>
      </c>
      <c r="J35" s="18">
        <v>18423.2142857143</v>
      </c>
      <c r="K35" s="22"/>
    </row>
    <row r="36" s="2" customFormat="1" ht="30.5" customHeight="1" spans="1:11">
      <c r="A36" s="13">
        <v>29</v>
      </c>
      <c r="B36" s="15"/>
      <c r="C36" s="16"/>
      <c r="D36" s="15"/>
      <c r="E36" s="15"/>
      <c r="F36" s="17" t="s">
        <v>48</v>
      </c>
      <c r="G36" s="15" t="str">
        <f>VLOOKUP(F36,'[1]137届广交会成都市交易团'!$E$1:$F$65536,2,FALSE)</f>
        <v>91510115MACFH8C703</v>
      </c>
      <c r="H36" s="18">
        <v>6767.5</v>
      </c>
      <c r="I36" s="13" t="s">
        <v>20</v>
      </c>
      <c r="J36" s="18">
        <v>6767.5</v>
      </c>
      <c r="K36" s="22"/>
    </row>
    <row r="37" s="2" customFormat="1" ht="30.5" customHeight="1" spans="1:11">
      <c r="A37" s="13">
        <v>30</v>
      </c>
      <c r="B37" s="15"/>
      <c r="C37" s="16"/>
      <c r="D37" s="15"/>
      <c r="E37" s="15"/>
      <c r="F37" s="17" t="s">
        <v>49</v>
      </c>
      <c r="G37" s="15" t="str">
        <f>VLOOKUP(F37,'[1]137届广交会成都市交易团'!$E$1:$F$65536,2,FALSE)</f>
        <v>91510100MAACFBKG61</v>
      </c>
      <c r="H37" s="18">
        <v>17250</v>
      </c>
      <c r="I37" s="13" t="s">
        <v>20</v>
      </c>
      <c r="J37" s="18">
        <v>17250</v>
      </c>
      <c r="K37" s="22"/>
    </row>
    <row r="38" s="2" customFormat="1" ht="30.5" customHeight="1" spans="1:11">
      <c r="A38" s="12">
        <v>31</v>
      </c>
      <c r="B38" s="15"/>
      <c r="C38" s="16"/>
      <c r="D38" s="15"/>
      <c r="E38" s="15"/>
      <c r="F38" s="17" t="s">
        <v>50</v>
      </c>
      <c r="G38" s="15" t="str">
        <f>VLOOKUP(F38,'[1]137届广交会成都市交易团'!$E$1:$F$65536,2,FALSE)</f>
        <v>91510100633167329X</v>
      </c>
      <c r="H38" s="18">
        <v>17250</v>
      </c>
      <c r="I38" s="13" t="s">
        <v>20</v>
      </c>
      <c r="J38" s="18">
        <v>17250</v>
      </c>
      <c r="K38" s="22"/>
    </row>
    <row r="39" s="2" customFormat="1" ht="30.5" customHeight="1" spans="1:11">
      <c r="A39" s="12">
        <v>32</v>
      </c>
      <c r="B39" s="15"/>
      <c r="C39" s="16"/>
      <c r="D39" s="15"/>
      <c r="E39" s="15"/>
      <c r="F39" s="17" t="s">
        <v>51</v>
      </c>
      <c r="G39" s="15" t="str">
        <f>VLOOKUP(F39,'[1]137届广交会成都市交易团'!$E$1:$F$65536,2,FALSE)</f>
        <v>91510115MAD5N9KD97</v>
      </c>
      <c r="H39" s="18">
        <v>11500</v>
      </c>
      <c r="I39" s="13" t="s">
        <v>20</v>
      </c>
      <c r="J39" s="18">
        <v>11500</v>
      </c>
      <c r="K39" s="22"/>
    </row>
    <row r="40" s="2" customFormat="1" ht="30.5" customHeight="1" spans="1:11">
      <c r="A40" s="12">
        <v>33</v>
      </c>
      <c r="B40" s="15"/>
      <c r="C40" s="16"/>
      <c r="D40" s="15"/>
      <c r="E40" s="15"/>
      <c r="F40" s="19" t="s">
        <v>52</v>
      </c>
      <c r="G40" s="15" t="str">
        <f>VLOOKUP(F40,'[1]137届广交会成都市交易团'!$E$1:$F$65536,2,FALSE)</f>
        <v>91510122202368743J</v>
      </c>
      <c r="H40" s="18">
        <v>5892.5</v>
      </c>
      <c r="I40" s="13" t="s">
        <v>20</v>
      </c>
      <c r="J40" s="18">
        <v>5892.5</v>
      </c>
      <c r="K40" s="22"/>
    </row>
    <row r="41" s="2" customFormat="1" ht="30.5" customHeight="1" spans="1:11">
      <c r="A41" s="12">
        <v>34</v>
      </c>
      <c r="B41" s="15"/>
      <c r="C41" s="16"/>
      <c r="D41" s="15"/>
      <c r="E41" s="15"/>
      <c r="F41" s="17" t="s">
        <v>53</v>
      </c>
      <c r="G41" s="15" t="str">
        <f>VLOOKUP(F41,'[1]137届广交会成都市交易团'!$E$1:$F$65536,2,FALSE)</f>
        <v>91510124769988054B</v>
      </c>
      <c r="H41" s="18">
        <v>5892.5</v>
      </c>
      <c r="I41" s="13" t="s">
        <v>20</v>
      </c>
      <c r="J41" s="18">
        <v>5892.5</v>
      </c>
      <c r="K41" s="22"/>
    </row>
    <row r="42" s="2" customFormat="1" ht="30.5" customHeight="1" spans="1:11">
      <c r="A42" s="12">
        <v>35</v>
      </c>
      <c r="B42" s="15"/>
      <c r="C42" s="16"/>
      <c r="D42" s="15"/>
      <c r="E42" s="15"/>
      <c r="F42" s="17" t="s">
        <v>54</v>
      </c>
      <c r="G42" s="15" t="str">
        <f>VLOOKUP(F42,'[1]137届广交会成都市交易团'!$E$1:$F$65536,2,FALSE)</f>
        <v>91510100072411028D</v>
      </c>
      <c r="H42" s="18">
        <v>6767.5</v>
      </c>
      <c r="I42" s="13" t="s">
        <v>20</v>
      </c>
      <c r="J42" s="18">
        <v>6767.5</v>
      </c>
      <c r="K42" s="22"/>
    </row>
    <row r="43" s="2" customFormat="1" ht="30.5" customHeight="1" spans="1:11">
      <c r="A43" s="12">
        <v>36</v>
      </c>
      <c r="B43" s="15"/>
      <c r="C43" s="16"/>
      <c r="D43" s="15"/>
      <c r="E43" s="15"/>
      <c r="F43" s="17" t="s">
        <v>55</v>
      </c>
      <c r="G43" s="15" t="str">
        <f>VLOOKUP(F43,'[1]137届广交会成都市交易团'!$E$1:$F$65536,2,FALSE)</f>
        <v>91510115MAD536LR2T</v>
      </c>
      <c r="H43" s="18">
        <v>8250</v>
      </c>
      <c r="I43" s="13" t="s">
        <v>20</v>
      </c>
      <c r="J43" s="18">
        <v>8250</v>
      </c>
      <c r="K43" s="22"/>
    </row>
    <row r="44" s="2" customFormat="1" ht="30.5" customHeight="1" spans="1:11">
      <c r="A44" s="12">
        <v>37</v>
      </c>
      <c r="B44" s="15"/>
      <c r="C44" s="16"/>
      <c r="D44" s="15"/>
      <c r="E44" s="15"/>
      <c r="F44" s="17" t="s">
        <v>56</v>
      </c>
      <c r="G44" s="15" t="str">
        <f>VLOOKUP(F44,'[1]137届广交会成都市交易团'!$E$1:$F$65536,2,FALSE)</f>
        <v>91510104332032957G</v>
      </c>
      <c r="H44" s="18">
        <v>11927.5</v>
      </c>
      <c r="I44" s="13" t="s">
        <v>20</v>
      </c>
      <c r="J44" s="18">
        <v>11927.5</v>
      </c>
      <c r="K44" s="22"/>
    </row>
    <row r="45" s="2" customFormat="1" ht="30.5" customHeight="1" spans="1:11">
      <c r="A45" s="12">
        <v>38</v>
      </c>
      <c r="B45" s="15"/>
      <c r="C45" s="16"/>
      <c r="D45" s="15"/>
      <c r="E45" s="15"/>
      <c r="F45" s="17" t="s">
        <v>57</v>
      </c>
      <c r="G45" s="15" t="str">
        <f>VLOOKUP(F45,'[1]137届广交会成都市交易团'!$E$1:$F$65536,2,FALSE)</f>
        <v>91510100MA6CA3K331</v>
      </c>
      <c r="H45" s="18">
        <v>13535</v>
      </c>
      <c r="I45" s="13" t="s">
        <v>20</v>
      </c>
      <c r="J45" s="18">
        <v>13535</v>
      </c>
      <c r="K45" s="22"/>
    </row>
    <row r="46" s="2" customFormat="1" ht="30.5" customHeight="1" spans="1:11">
      <c r="A46" s="12">
        <v>39</v>
      </c>
      <c r="B46" s="15"/>
      <c r="C46" s="16"/>
      <c r="D46" s="15"/>
      <c r="E46" s="15"/>
      <c r="F46" s="17" t="s">
        <v>58</v>
      </c>
      <c r="G46" s="15" t="str">
        <f>VLOOKUP(F46,'[1]137届广交会成都市交易团'!$E$1:$F$65536,2,FALSE)</f>
        <v>91510106MA6ACHGT8D</v>
      </c>
      <c r="H46" s="18">
        <v>17250</v>
      </c>
      <c r="I46" s="13" t="s">
        <v>20</v>
      </c>
      <c r="J46" s="18">
        <v>17250</v>
      </c>
      <c r="K46" s="22"/>
    </row>
    <row r="47" s="2" customFormat="1" ht="30.5" customHeight="1" spans="1:11">
      <c r="A47" s="12">
        <v>40</v>
      </c>
      <c r="B47" s="15"/>
      <c r="C47" s="16"/>
      <c r="D47" s="15"/>
      <c r="E47" s="15"/>
      <c r="F47" s="17" t="s">
        <v>59</v>
      </c>
      <c r="G47" s="15" t="str">
        <f>VLOOKUP(F47,'[1]137届广交会成都市交易团'!$E$1:$F$65536,2,FALSE)</f>
        <v>91510000756621595K</v>
      </c>
      <c r="H47" s="18">
        <v>6642.5</v>
      </c>
      <c r="I47" s="13" t="s">
        <v>20</v>
      </c>
      <c r="J47" s="18">
        <v>6642.5</v>
      </c>
      <c r="K47" s="22"/>
    </row>
    <row r="48" s="2" customFormat="1" ht="30.5" customHeight="1" spans="1:11">
      <c r="A48" s="12">
        <v>41</v>
      </c>
      <c r="B48" s="15"/>
      <c r="C48" s="16"/>
      <c r="D48" s="15"/>
      <c r="E48" s="15"/>
      <c r="F48" s="17" t="s">
        <v>60</v>
      </c>
      <c r="G48" s="15" t="str">
        <f>VLOOKUP(F48,'[1]137届广交会成都市交易团'!$E$1:$F$65536,2,FALSE)</f>
        <v>91510106MA61UFP53E</v>
      </c>
      <c r="H48" s="18">
        <v>20755.5</v>
      </c>
      <c r="I48" s="13" t="s">
        <v>20</v>
      </c>
      <c r="J48" s="18">
        <v>20755.5</v>
      </c>
      <c r="K48" s="22"/>
    </row>
    <row r="49" s="2" customFormat="1" ht="30.5" customHeight="1" spans="1:11">
      <c r="A49" s="12">
        <v>42</v>
      </c>
      <c r="B49" s="15"/>
      <c r="C49" s="16"/>
      <c r="D49" s="15"/>
      <c r="E49" s="15"/>
      <c r="F49" s="17" t="s">
        <v>61</v>
      </c>
      <c r="G49" s="15" t="str">
        <f>VLOOKUP(F49,'[1]137届广交会成都市交易团'!$E$1:$F$65536,2,FALSE)</f>
        <v>91510129MA6CTCUE5X</v>
      </c>
      <c r="H49" s="18">
        <v>11500</v>
      </c>
      <c r="I49" s="13" t="s">
        <v>20</v>
      </c>
      <c r="J49" s="18">
        <v>11500</v>
      </c>
      <c r="K49" s="22"/>
    </row>
    <row r="50" s="2" customFormat="1" ht="30.5" customHeight="1" spans="1:11">
      <c r="A50" s="12">
        <v>43</v>
      </c>
      <c r="B50" s="15"/>
      <c r="C50" s="16"/>
      <c r="D50" s="15"/>
      <c r="E50" s="15"/>
      <c r="F50" s="17" t="s">
        <v>62</v>
      </c>
      <c r="G50" s="15" t="str">
        <f>VLOOKUP(F50,'[1]137届广交会成都市交易团'!$E$1:$F$65536,2,FALSE)</f>
        <v>91510107734809490P</v>
      </c>
      <c r="H50" s="18">
        <v>30000</v>
      </c>
      <c r="I50" s="13" t="s">
        <v>20</v>
      </c>
      <c r="J50" s="18">
        <v>30000</v>
      </c>
      <c r="K50" s="22"/>
    </row>
    <row r="51" s="2" customFormat="1" ht="30.5" customHeight="1" spans="1:11">
      <c r="A51" s="12">
        <v>44</v>
      </c>
      <c r="B51" s="15"/>
      <c r="C51" s="16"/>
      <c r="D51" s="15"/>
      <c r="E51" s="15"/>
      <c r="F51" s="17" t="s">
        <v>63</v>
      </c>
      <c r="G51" s="41" t="str">
        <f>VLOOKUP(F51,'[1]137届广交会成都市交易团'!$E$1:$F$65536,2,FALSE)</f>
        <v>915101120724459496</v>
      </c>
      <c r="H51" s="18">
        <v>6642.5</v>
      </c>
      <c r="I51" s="13" t="s">
        <v>20</v>
      </c>
      <c r="J51" s="18">
        <v>6642.5</v>
      </c>
      <c r="K51" s="22"/>
    </row>
    <row r="52" s="2" customFormat="1" ht="30.5" customHeight="1" spans="1:11">
      <c r="A52" s="12">
        <v>45</v>
      </c>
      <c r="B52" s="15"/>
      <c r="C52" s="16"/>
      <c r="D52" s="15"/>
      <c r="E52" s="15"/>
      <c r="F52" s="19" t="s">
        <v>64</v>
      </c>
      <c r="G52" s="15" t="str">
        <f>VLOOKUP(F52,'[1]137届广交会成都市交易团'!$E$1:$F$65536,2,FALSE)</f>
        <v>915101073274488433</v>
      </c>
      <c r="H52" s="18">
        <v>19031.25</v>
      </c>
      <c r="I52" s="13" t="s">
        <v>20</v>
      </c>
      <c r="J52" s="18">
        <v>19031.25</v>
      </c>
      <c r="K52" s="22"/>
    </row>
    <row r="53" s="2" customFormat="1" ht="30.5" customHeight="1" spans="1:11">
      <c r="A53" s="12">
        <v>46</v>
      </c>
      <c r="B53" s="15"/>
      <c r="C53" s="16"/>
      <c r="D53" s="15"/>
      <c r="E53" s="15"/>
      <c r="F53" s="17" t="s">
        <v>65</v>
      </c>
      <c r="G53" s="15" t="str">
        <f>VLOOKUP(F53,'[1]137届广交会成都市交易团'!$E$1:$F$65536,2,FALSE)</f>
        <v>91510115MAACNYYJ6Q</v>
      </c>
      <c r="H53" s="18">
        <v>6642.5</v>
      </c>
      <c r="I53" s="13" t="s">
        <v>20</v>
      </c>
      <c r="J53" s="18">
        <v>6642.5</v>
      </c>
      <c r="K53" s="22"/>
    </row>
    <row r="54" s="2" customFormat="1" ht="30.5" customHeight="1" spans="1:11">
      <c r="A54" s="12">
        <v>47</v>
      </c>
      <c r="B54" s="15"/>
      <c r="C54" s="16"/>
      <c r="D54" s="15"/>
      <c r="E54" s="15"/>
      <c r="F54" s="17" t="s">
        <v>66</v>
      </c>
      <c r="G54" s="15" t="str">
        <f>VLOOKUP(F54,'[1]137届广交会成都市交易团'!$E$1:$F$65536,2,FALSE)</f>
        <v>91510100720333057H</v>
      </c>
      <c r="H54" s="18">
        <v>6642.5</v>
      </c>
      <c r="I54" s="13" t="s">
        <v>20</v>
      </c>
      <c r="J54" s="18">
        <v>6642.5</v>
      </c>
      <c r="K54" s="22"/>
    </row>
    <row r="55" s="2" customFormat="1" ht="30.5" customHeight="1" spans="1:11">
      <c r="A55" s="12">
        <v>48</v>
      </c>
      <c r="B55" s="15"/>
      <c r="C55" s="16"/>
      <c r="D55" s="15"/>
      <c r="E55" s="15"/>
      <c r="F55" s="17" t="s">
        <v>67</v>
      </c>
      <c r="G55" s="15" t="str">
        <f>VLOOKUP(F55,'[1]137届广交会成都市交易团'!$E$1:$F$65536,2,FALSE)</f>
        <v>91510115716092094N</v>
      </c>
      <c r="H55" s="18">
        <v>6642.5</v>
      </c>
      <c r="I55" s="13" t="s">
        <v>20</v>
      </c>
      <c r="J55" s="18">
        <v>6642.5</v>
      </c>
      <c r="K55" s="22"/>
    </row>
    <row r="56" s="2" customFormat="1" ht="30.5" customHeight="1" spans="1:11">
      <c r="A56" s="12">
        <v>49</v>
      </c>
      <c r="B56" s="15"/>
      <c r="C56" s="16"/>
      <c r="D56" s="15"/>
      <c r="E56" s="15"/>
      <c r="F56" s="17" t="s">
        <v>68</v>
      </c>
      <c r="G56" s="15" t="str">
        <f>VLOOKUP(F56,'[1]137届广交会成都市交易团'!$E$1:$F$65536,2,FALSE)</f>
        <v>91510106MA6A64F65D</v>
      </c>
      <c r="H56" s="18">
        <v>19371.4285714286</v>
      </c>
      <c r="I56" s="13" t="s">
        <v>20</v>
      </c>
      <c r="J56" s="18">
        <v>19371.4285714286</v>
      </c>
      <c r="K56" s="22"/>
    </row>
    <row r="57" s="2" customFormat="1" ht="30.5" customHeight="1" spans="1:11">
      <c r="A57" s="12">
        <v>50</v>
      </c>
      <c r="B57" s="15"/>
      <c r="C57" s="16"/>
      <c r="D57" s="15"/>
      <c r="E57" s="15"/>
      <c r="F57" s="17" t="s">
        <v>69</v>
      </c>
      <c r="G57" s="15" t="str">
        <f>VLOOKUP(F57,'[1]137届广交会成都市交易团'!$E$1:$F$65536,2,FALSE)</f>
        <v>91510107755998841P</v>
      </c>
      <c r="H57" s="18">
        <v>6642.5</v>
      </c>
      <c r="I57" s="13" t="s">
        <v>20</v>
      </c>
      <c r="J57" s="18">
        <v>6642.5</v>
      </c>
      <c r="K57" s="22"/>
    </row>
    <row r="58" s="2" customFormat="1" ht="30.5" customHeight="1" spans="1:11">
      <c r="A58" s="12">
        <v>51</v>
      </c>
      <c r="B58" s="15"/>
      <c r="C58" s="16"/>
      <c r="D58" s="15"/>
      <c r="E58" s="15"/>
      <c r="F58" s="17" t="s">
        <v>70</v>
      </c>
      <c r="G58" s="15" t="str">
        <f>VLOOKUP(F58,'[1]137届广交会成都市交易团'!$E$1:$F$65536,2,FALSE)</f>
        <v>91510107755998841P</v>
      </c>
      <c r="H58" s="18">
        <v>6642.5</v>
      </c>
      <c r="I58" s="13" t="s">
        <v>20</v>
      </c>
      <c r="J58" s="18">
        <v>6642.5</v>
      </c>
      <c r="K58" s="22"/>
    </row>
    <row r="59" s="2" customFormat="1" ht="30.5" customHeight="1" spans="1:11">
      <c r="A59" s="12">
        <v>52</v>
      </c>
      <c r="B59" s="15"/>
      <c r="C59" s="16"/>
      <c r="D59" s="15"/>
      <c r="E59" s="15"/>
      <c r="F59" s="19" t="s">
        <v>71</v>
      </c>
      <c r="G59" s="15" t="str">
        <f>VLOOKUP(F59,'[1]137届广交会成都市交易团'!$E$1:$F$65536,2,FALSE)</f>
        <v>91510129MAC2XUJ110</v>
      </c>
      <c r="H59" s="18">
        <v>11500</v>
      </c>
      <c r="I59" s="13" t="s">
        <v>20</v>
      </c>
      <c r="J59" s="18">
        <v>11500</v>
      </c>
      <c r="K59" s="22"/>
    </row>
    <row r="60" s="2" customFormat="1" ht="30.5" customHeight="1" spans="1:11">
      <c r="A60" s="12">
        <v>53</v>
      </c>
      <c r="B60" s="15"/>
      <c r="C60" s="16"/>
      <c r="D60" s="15"/>
      <c r="E60" s="15"/>
      <c r="F60" s="17" t="s">
        <v>72</v>
      </c>
      <c r="G60" s="15" t="str">
        <f>VLOOKUP(F60,'[1]137届广交会成都市交易团'!$E$1:$F$65536,2,FALSE)</f>
        <v>91510115060056321T</v>
      </c>
      <c r="H60" s="18">
        <v>6642.5</v>
      </c>
      <c r="I60" s="13" t="s">
        <v>20</v>
      </c>
      <c r="J60" s="18">
        <v>6642.5</v>
      </c>
      <c r="K60" s="22"/>
    </row>
    <row r="61" s="2" customFormat="1" ht="30.5" customHeight="1" spans="1:11">
      <c r="A61" s="12">
        <v>54</v>
      </c>
      <c r="B61" s="15"/>
      <c r="C61" s="16"/>
      <c r="D61" s="15"/>
      <c r="E61" s="15"/>
      <c r="F61" s="17" t="s">
        <v>73</v>
      </c>
      <c r="G61" s="15" t="str">
        <f>VLOOKUP(F61,'[1]137届广交会成都市交易团'!$E$1:$F$65536,2,FALSE)</f>
        <v>91510107MA6CUG0F9T</v>
      </c>
      <c r="H61" s="18">
        <v>13140</v>
      </c>
      <c r="I61" s="13" t="s">
        <v>20</v>
      </c>
      <c r="J61" s="18">
        <v>13140</v>
      </c>
      <c r="K61" s="22"/>
    </row>
    <row r="62" s="2" customFormat="1" ht="30.5" customHeight="1" spans="1:11">
      <c r="A62" s="12">
        <v>55</v>
      </c>
      <c r="B62" s="15"/>
      <c r="C62" s="16"/>
      <c r="D62" s="15"/>
      <c r="E62" s="15"/>
      <c r="F62" s="17" t="s">
        <v>74</v>
      </c>
      <c r="G62" s="15" t="str">
        <f>VLOOKUP(F62,'[1]137届广交会成都市交易团'!$E$1:$F$65536,2,FALSE)</f>
        <v>91510113MAC023E589</v>
      </c>
      <c r="H62" s="18">
        <v>6642.5</v>
      </c>
      <c r="I62" s="13" t="s">
        <v>20</v>
      </c>
      <c r="J62" s="18">
        <v>6642.5</v>
      </c>
      <c r="K62" s="22"/>
    </row>
    <row r="63" s="2" customFormat="1" ht="30.5" customHeight="1" spans="1:11">
      <c r="A63" s="12">
        <v>56</v>
      </c>
      <c r="B63" s="15"/>
      <c r="C63" s="16"/>
      <c r="D63" s="15"/>
      <c r="E63" s="15"/>
      <c r="F63" s="17" t="s">
        <v>75</v>
      </c>
      <c r="G63" s="15" t="str">
        <f>VLOOKUP(F63,'[1]137届广交会成都市交易团'!$E$1:$F$65536,2,FALSE)</f>
        <v>91510182693650187A</v>
      </c>
      <c r="H63" s="18">
        <v>6295</v>
      </c>
      <c r="I63" s="13" t="s">
        <v>20</v>
      </c>
      <c r="J63" s="18">
        <v>6295</v>
      </c>
      <c r="K63" s="22"/>
    </row>
    <row r="64" s="2" customFormat="1" ht="30.5" customHeight="1" spans="1:11">
      <c r="A64" s="12">
        <v>57</v>
      </c>
      <c r="B64" s="15"/>
      <c r="C64" s="16"/>
      <c r="D64" s="15"/>
      <c r="E64" s="15"/>
      <c r="F64" s="17" t="s">
        <v>76</v>
      </c>
      <c r="G64" s="15" t="str">
        <f>VLOOKUP(F64,'[1]137届广交会成都市交易团'!$E$1:$F$65536,2,FALSE)</f>
        <v>91510108MA61WNXH5A</v>
      </c>
      <c r="H64" s="18">
        <v>6295</v>
      </c>
      <c r="I64" s="13" t="s">
        <v>20</v>
      </c>
      <c r="J64" s="18">
        <v>6295</v>
      </c>
      <c r="K64" s="22"/>
    </row>
    <row r="65" s="2" customFormat="1" ht="30.5" customHeight="1" spans="1:11">
      <c r="A65" s="12">
        <v>58</v>
      </c>
      <c r="B65" s="15"/>
      <c r="C65" s="16"/>
      <c r="D65" s="15"/>
      <c r="E65" s="15"/>
      <c r="F65" s="17" t="s">
        <v>77</v>
      </c>
      <c r="G65" s="15" t="str">
        <f>VLOOKUP(F65,'[1]137届广交会成都市交易团'!$E$1:$F$65536,2,FALSE)</f>
        <v>91510100MADBDHX241</v>
      </c>
      <c r="H65" s="18">
        <v>6295</v>
      </c>
      <c r="I65" s="13" t="s">
        <v>20</v>
      </c>
      <c r="J65" s="18">
        <v>6295</v>
      </c>
      <c r="K65" s="22"/>
    </row>
    <row r="66" s="2" customFormat="1" ht="30.5" customHeight="1" spans="1:11">
      <c r="A66" s="12">
        <v>59</v>
      </c>
      <c r="B66" s="15"/>
      <c r="C66" s="16"/>
      <c r="D66" s="15"/>
      <c r="E66" s="15"/>
      <c r="F66" s="17" t="s">
        <v>78</v>
      </c>
      <c r="G66" s="15" t="str">
        <f>VLOOKUP(F66,'[1]137届广交会成都市交易团'!$E$1:$F$65536,2,FALSE)</f>
        <v>91510100MADBDHX241</v>
      </c>
      <c r="H66" s="18">
        <v>8225</v>
      </c>
      <c r="I66" s="13" t="s">
        <v>20</v>
      </c>
      <c r="J66" s="18">
        <v>8225</v>
      </c>
      <c r="K66" s="22"/>
    </row>
    <row r="67" s="2" customFormat="1" ht="30.5" customHeight="1" spans="1:11">
      <c r="A67" s="12">
        <v>60</v>
      </c>
      <c r="B67" s="15"/>
      <c r="C67" s="16"/>
      <c r="D67" s="15"/>
      <c r="E67" s="15"/>
      <c r="F67" s="19" t="s">
        <v>79</v>
      </c>
      <c r="G67" s="15" t="str">
        <f>VLOOKUP(F67,'[1]137届广交会成都市交易团'!$E$1:$F$65536,2,FALSE)</f>
        <v>91510181202760163H</v>
      </c>
      <c r="H67" s="18">
        <v>8225</v>
      </c>
      <c r="I67" s="13" t="s">
        <v>20</v>
      </c>
      <c r="J67" s="18">
        <v>8225</v>
      </c>
      <c r="K67" s="22"/>
    </row>
    <row r="68" s="2" customFormat="1" ht="30.5" customHeight="1" spans="1:11">
      <c r="A68" s="12">
        <v>61</v>
      </c>
      <c r="B68" s="15"/>
      <c r="C68" s="16"/>
      <c r="D68" s="15"/>
      <c r="E68" s="15"/>
      <c r="F68" s="17" t="s">
        <v>80</v>
      </c>
      <c r="G68" s="15" t="str">
        <f>VLOOKUP(F68,'[1]137届广交会成都市交易团'!$E$1:$F$65536,2,FALSE)</f>
        <v>91510115MAC5UCY49J</v>
      </c>
      <c r="H68" s="18">
        <v>8225</v>
      </c>
      <c r="I68" s="13" t="s">
        <v>20</v>
      </c>
      <c r="J68" s="18">
        <v>8225</v>
      </c>
      <c r="K68" s="22"/>
    </row>
    <row r="69" s="2" customFormat="1" ht="30.5" customHeight="1" spans="1:11">
      <c r="A69" s="12">
        <v>62</v>
      </c>
      <c r="B69" s="15"/>
      <c r="C69" s="16"/>
      <c r="D69" s="15"/>
      <c r="E69" s="15"/>
      <c r="F69" s="17" t="s">
        <v>81</v>
      </c>
      <c r="G69" s="15" t="str">
        <f>VLOOKUP(F69,'[1]137届广交会成都市交易团'!$E$1:$F$65536,2,FALSE)</f>
        <v>91510184MABQ86115Q</v>
      </c>
      <c r="H69" s="18">
        <v>19305</v>
      </c>
      <c r="I69" s="13" t="s">
        <v>20</v>
      </c>
      <c r="J69" s="18">
        <v>19305</v>
      </c>
      <c r="K69" s="22"/>
    </row>
    <row r="70" s="2" customFormat="1" ht="30.5" customHeight="1" spans="1:11">
      <c r="A70" s="12">
        <v>63</v>
      </c>
      <c r="B70" s="15"/>
      <c r="C70" s="16"/>
      <c r="D70" s="15"/>
      <c r="E70" s="15"/>
      <c r="F70" s="17" t="s">
        <v>82</v>
      </c>
      <c r="G70" s="15" t="str">
        <f>VLOOKUP(F70,'[1]137届广交会成都市交易团'!$E$1:$F$65536,2,FALSE)</f>
        <v>91510115MABUEBEJ5G</v>
      </c>
      <c r="H70" s="18">
        <v>11250</v>
      </c>
      <c r="I70" s="13" t="s">
        <v>20</v>
      </c>
      <c r="J70" s="18">
        <v>11250</v>
      </c>
      <c r="K70" s="22"/>
    </row>
    <row r="71" s="2" customFormat="1" ht="30.5" customHeight="1" spans="1:11">
      <c r="A71" s="12">
        <v>64</v>
      </c>
      <c r="B71" s="15"/>
      <c r="C71" s="16"/>
      <c r="D71" s="15"/>
      <c r="E71" s="15"/>
      <c r="F71" s="17" t="s">
        <v>83</v>
      </c>
      <c r="G71" s="15" t="str">
        <f>VLOOKUP(F71,'[1]137届广交会成都市交易团'!$E$1:$F$65536,2,FALSE)</f>
        <v>91510116MADH81AG78</v>
      </c>
      <c r="H71" s="18">
        <v>6642.5</v>
      </c>
      <c r="I71" s="13" t="s">
        <v>20</v>
      </c>
      <c r="J71" s="18">
        <v>6642.5</v>
      </c>
      <c r="K71" s="22"/>
    </row>
    <row r="72" s="2" customFormat="1" ht="30.5" customHeight="1" spans="1:11">
      <c r="A72" s="12">
        <v>65</v>
      </c>
      <c r="B72" s="15"/>
      <c r="C72" s="16"/>
      <c r="D72" s="15"/>
      <c r="E72" s="15"/>
      <c r="F72" s="17" t="s">
        <v>84</v>
      </c>
      <c r="G72" s="15" t="str">
        <f>VLOOKUP(F72,'[1]137届广交会成都市交易团'!$E$1:$F$65536,2,FALSE)</f>
        <v>91510100MA6C7D5208</v>
      </c>
      <c r="H72" s="18">
        <v>6642.5</v>
      </c>
      <c r="I72" s="13" t="s">
        <v>20</v>
      </c>
      <c r="J72" s="18">
        <v>6642.5</v>
      </c>
      <c r="K72" s="22"/>
    </row>
    <row r="73" s="2" customFormat="1" ht="30.5" customHeight="1" spans="1:11">
      <c r="A73" s="12">
        <v>66</v>
      </c>
      <c r="B73" s="15"/>
      <c r="C73" s="16"/>
      <c r="D73" s="15"/>
      <c r="E73" s="15"/>
      <c r="F73" s="17" t="s">
        <v>85</v>
      </c>
      <c r="G73" s="15" t="str">
        <f>VLOOKUP(F73,'[1]137届广交会成都市交易团'!$E$1:$F$65536,2,FALSE)</f>
        <v>91510100202606692X</v>
      </c>
      <c r="H73" s="18">
        <v>6642.5</v>
      </c>
      <c r="I73" s="13" t="s">
        <v>20</v>
      </c>
      <c r="J73" s="18">
        <v>6642.5</v>
      </c>
      <c r="K73" s="22"/>
    </row>
    <row r="74" s="2" customFormat="1" ht="30.5" customHeight="1" spans="1:11">
      <c r="A74" s="12">
        <v>67</v>
      </c>
      <c r="B74" s="15"/>
      <c r="C74" s="16"/>
      <c r="D74" s="15"/>
      <c r="E74" s="15"/>
      <c r="F74" s="17" t="s">
        <v>86</v>
      </c>
      <c r="G74" s="15" t="str">
        <f>VLOOKUP(F74,'[1]137届广交会成都市交易团'!$E$1:$F$65536,2,FALSE)</f>
        <v>91510113MA69UDCYXL</v>
      </c>
      <c r="H74" s="18">
        <v>5975</v>
      </c>
      <c r="I74" s="13" t="s">
        <v>20</v>
      </c>
      <c r="J74" s="18">
        <v>5975</v>
      </c>
      <c r="K74" s="22"/>
    </row>
    <row r="75" s="2" customFormat="1" ht="30.5" customHeight="1" spans="1:11">
      <c r="A75" s="12">
        <v>68</v>
      </c>
      <c r="B75" s="15"/>
      <c r="C75" s="16"/>
      <c r="D75" s="15"/>
      <c r="E75" s="15"/>
      <c r="F75" s="17" t="s">
        <v>87</v>
      </c>
      <c r="G75" s="15" t="str">
        <f>VLOOKUP(F75,'[1]137届广交会成都市交易团'!$E$1:$F$65536,2,FALSE)</f>
        <v>91510112MA68J2K79G</v>
      </c>
      <c r="H75" s="18">
        <v>5975</v>
      </c>
      <c r="I75" s="13" t="s">
        <v>20</v>
      </c>
      <c r="J75" s="18">
        <v>5975</v>
      </c>
      <c r="K75" s="22"/>
    </row>
    <row r="76" s="2" customFormat="1" ht="30.5" customHeight="1" spans="1:11">
      <c r="A76" s="12">
        <v>69</v>
      </c>
      <c r="B76" s="15"/>
      <c r="C76" s="16"/>
      <c r="D76" s="15"/>
      <c r="E76" s="15"/>
      <c r="F76" s="17" t="s">
        <v>88</v>
      </c>
      <c r="G76" s="15" t="str">
        <f>VLOOKUP(F76,'[1]137届广交会成都市交易团'!$E$1:$F$65536,2,FALSE)</f>
        <v>91510100MACN5AD15X</v>
      </c>
      <c r="H76" s="18">
        <v>5975</v>
      </c>
      <c r="I76" s="13" t="s">
        <v>20</v>
      </c>
      <c r="J76" s="18">
        <v>5975</v>
      </c>
      <c r="K76" s="22"/>
    </row>
    <row r="77" s="2" customFormat="1" ht="30.5" customHeight="1" spans="1:11">
      <c r="A77" s="12">
        <v>70</v>
      </c>
      <c r="B77" s="15"/>
      <c r="C77" s="16"/>
      <c r="D77" s="15"/>
      <c r="E77" s="15"/>
      <c r="F77" s="17" t="s">
        <v>89</v>
      </c>
      <c r="G77" s="15" t="str">
        <f>VLOOKUP(F77,'[1]137届广交会成都市交易团'!$E$1:$F$65536,2,FALSE)</f>
        <v>91510184396009035H</v>
      </c>
      <c r="H77" s="18">
        <v>17250</v>
      </c>
      <c r="I77" s="13" t="s">
        <v>20</v>
      </c>
      <c r="J77" s="18">
        <v>17250</v>
      </c>
      <c r="K77" s="22"/>
    </row>
    <row r="78" s="2" customFormat="1" ht="30.5" customHeight="1" spans="1:11">
      <c r="A78" s="12">
        <v>71</v>
      </c>
      <c r="B78" s="15"/>
      <c r="C78" s="16"/>
      <c r="D78" s="15"/>
      <c r="E78" s="15"/>
      <c r="F78" s="17" t="s">
        <v>90</v>
      </c>
      <c r="G78" s="15" t="str">
        <f>VLOOKUP(F78,'[1]137届广交会成都市交易团'!$E$1:$F$65536,2,FALSE)</f>
        <v>91510124MA61R3PC1B</v>
      </c>
      <c r="H78" s="18">
        <v>11500</v>
      </c>
      <c r="I78" s="13" t="s">
        <v>20</v>
      </c>
      <c r="J78" s="18">
        <v>11500</v>
      </c>
      <c r="K78" s="22"/>
    </row>
    <row r="79" s="2" customFormat="1" ht="30.5" customHeight="1" spans="1:11">
      <c r="A79" s="12">
        <v>72</v>
      </c>
      <c r="B79" s="15"/>
      <c r="C79" s="20"/>
      <c r="D79" s="15"/>
      <c r="E79" s="15"/>
      <c r="F79" s="19" t="s">
        <v>91</v>
      </c>
      <c r="G79" s="15" t="str">
        <f>VLOOKUP(F79,'[1]137届广交会成都市交易团'!$E$1:$F$65536,2,FALSE)</f>
        <v>91510100MA61WC2H8E</v>
      </c>
      <c r="H79" s="18">
        <v>6192.5</v>
      </c>
      <c r="I79" s="13" t="s">
        <v>20</v>
      </c>
      <c r="J79" s="18">
        <v>6192.5</v>
      </c>
      <c r="K79" s="22"/>
    </row>
    <row r="80" s="2" customFormat="1" ht="30.5" customHeight="1" spans="1:11">
      <c r="A80" s="12">
        <v>73</v>
      </c>
      <c r="B80" s="15"/>
      <c r="C80" s="16"/>
      <c r="D80" s="15"/>
      <c r="E80" s="15"/>
      <c r="F80" s="17" t="s">
        <v>92</v>
      </c>
      <c r="G80" s="41" t="str">
        <f>VLOOKUP(F80,'[1]137届广交会成都市交易团'!$E$1:$F$65536,2,FALSE)</f>
        <v>915101123431011963</v>
      </c>
      <c r="H80" s="18">
        <v>17250</v>
      </c>
      <c r="I80" s="13" t="s">
        <v>20</v>
      </c>
      <c r="J80" s="18">
        <v>17250</v>
      </c>
      <c r="K80" s="22"/>
    </row>
    <row r="81" s="2" customFormat="1" ht="30.5" customHeight="1" spans="1:11">
      <c r="A81" s="12">
        <v>74</v>
      </c>
      <c r="B81" s="15"/>
      <c r="C81" s="16"/>
      <c r="D81" s="15"/>
      <c r="E81" s="15"/>
      <c r="F81" s="17" t="s">
        <v>93</v>
      </c>
      <c r="G81" s="15" t="str">
        <f>VLOOKUP(F81,'[1]137届广交会成都市交易团'!$E$1:$F$65536,2,FALSE)</f>
        <v>91510100MA7G10R602</v>
      </c>
      <c r="H81" s="18">
        <v>11500</v>
      </c>
      <c r="I81" s="13" t="s">
        <v>20</v>
      </c>
      <c r="J81" s="18">
        <v>11500</v>
      </c>
      <c r="K81" s="22"/>
    </row>
    <row r="82" s="2" customFormat="1" ht="30.5" customHeight="1" spans="1:11">
      <c r="A82" s="12">
        <v>75</v>
      </c>
      <c r="B82" s="15"/>
      <c r="C82" s="16"/>
      <c r="D82" s="15"/>
      <c r="E82" s="15"/>
      <c r="F82" s="17" t="s">
        <v>94</v>
      </c>
      <c r="G82" s="15" t="str">
        <f>VLOOKUP(F82,'[1]137届广交会成都市交易团'!$E$1:$F$65536,2,FALSE)</f>
        <v>91510107MADCPAGU2D</v>
      </c>
      <c r="H82" s="18">
        <v>11500</v>
      </c>
      <c r="I82" s="13" t="s">
        <v>20</v>
      </c>
      <c r="J82" s="18">
        <v>11500</v>
      </c>
      <c r="K82" s="22"/>
    </row>
    <row r="83" s="2" customFormat="1" ht="30.5" customHeight="1" spans="1:11">
      <c r="A83" s="12">
        <v>76</v>
      </c>
      <c r="B83" s="15"/>
      <c r="C83" s="16"/>
      <c r="D83" s="15"/>
      <c r="E83" s="15"/>
      <c r="F83" s="17" t="s">
        <v>95</v>
      </c>
      <c r="G83" s="15" t="str">
        <f>VLOOKUP(F83,'[1]137届广交会成都市交易团'!$E$1:$F$65536,2,FALSE)</f>
        <v>9151011369092092XM</v>
      </c>
      <c r="H83" s="18">
        <v>6517.5</v>
      </c>
      <c r="I83" s="13" t="s">
        <v>20</v>
      </c>
      <c r="J83" s="18">
        <v>6517.5</v>
      </c>
      <c r="K83" s="22"/>
    </row>
    <row r="84" s="2" customFormat="1" ht="30.5" customHeight="1" spans="1:11">
      <c r="A84" s="12">
        <v>77</v>
      </c>
      <c r="B84" s="15"/>
      <c r="C84" s="16"/>
      <c r="D84" s="15"/>
      <c r="E84" s="15"/>
      <c r="F84" s="17" t="s">
        <v>96</v>
      </c>
      <c r="G84" s="15" t="str">
        <f>VLOOKUP(F84,'[1]137届广交会成都市交易团'!$E$1:$F$65536,2,FALSE)</f>
        <v>91510115MA6BRGKN4Y</v>
      </c>
      <c r="H84" s="18">
        <v>6517.5</v>
      </c>
      <c r="I84" s="13" t="s">
        <v>20</v>
      </c>
      <c r="J84" s="18">
        <v>6517.5</v>
      </c>
      <c r="K84" s="22"/>
    </row>
    <row r="85" s="2" customFormat="1" ht="30.5" customHeight="1" spans="1:11">
      <c r="A85" s="12">
        <v>78</v>
      </c>
      <c r="B85" s="15"/>
      <c r="C85" s="16"/>
      <c r="D85" s="15"/>
      <c r="E85" s="15"/>
      <c r="F85" s="17" t="s">
        <v>97</v>
      </c>
      <c r="G85" s="41" t="str">
        <f>VLOOKUP(F85,'[1]137届广交会成都市交易团'!$E$1:$F$65536,2,FALSE)</f>
        <v>915101126936712955</v>
      </c>
      <c r="H85" s="18">
        <v>21232.5</v>
      </c>
      <c r="I85" s="13" t="s">
        <v>20</v>
      </c>
      <c r="J85" s="18">
        <v>21232.5</v>
      </c>
      <c r="K85" s="22"/>
    </row>
    <row r="86" s="2" customFormat="1" ht="30.5" customHeight="1" spans="1:11">
      <c r="A86" s="12">
        <v>79</v>
      </c>
      <c r="B86" s="15"/>
      <c r="C86" s="16"/>
      <c r="D86" s="15"/>
      <c r="E86" s="15"/>
      <c r="F86" s="17" t="s">
        <v>98</v>
      </c>
      <c r="G86" s="41" t="str">
        <f>VLOOKUP(F86,'[1]137届广交会成都市交易团'!$E$1:$F$65536,2,FALSE)</f>
        <v>915101157949434646</v>
      </c>
      <c r="H86" s="18">
        <v>6517.5</v>
      </c>
      <c r="I86" s="13" t="s">
        <v>20</v>
      </c>
      <c r="J86" s="18">
        <v>6517.5</v>
      </c>
      <c r="K86" s="22"/>
    </row>
    <row r="87" s="2" customFormat="1" ht="30.5" customHeight="1" spans="1:11">
      <c r="A87" s="12">
        <v>80</v>
      </c>
      <c r="B87" s="15"/>
      <c r="C87" s="16"/>
      <c r="D87" s="15"/>
      <c r="E87" s="15"/>
      <c r="F87" s="17" t="s">
        <v>99</v>
      </c>
      <c r="G87" s="15" t="str">
        <f>VLOOKUP(F87,'[1]137届广交会成都市交易团'!$E$1:$F$65536,2,FALSE)</f>
        <v>91510108780130067P</v>
      </c>
      <c r="H87" s="18">
        <v>6517.5</v>
      </c>
      <c r="I87" s="13" t="s">
        <v>20</v>
      </c>
      <c r="J87" s="18">
        <v>6517.5</v>
      </c>
      <c r="K87" s="22"/>
    </row>
    <row r="88" s="2" customFormat="1" ht="30.5" customHeight="1" spans="1:11">
      <c r="A88" s="12">
        <v>81</v>
      </c>
      <c r="B88" s="15"/>
      <c r="C88" s="16"/>
      <c r="D88" s="15"/>
      <c r="E88" s="15"/>
      <c r="F88" s="17" t="s">
        <v>100</v>
      </c>
      <c r="G88" s="15" t="str">
        <f>VLOOKUP(F88,'[1]137届广交会成都市交易团'!$E$1:$F$65536,2,FALSE)</f>
        <v>91510124MA6AGPP529</v>
      </c>
      <c r="H88" s="18">
        <v>6517.5</v>
      </c>
      <c r="I88" s="13" t="s">
        <v>20</v>
      </c>
      <c r="J88" s="18">
        <v>6517.5</v>
      </c>
      <c r="K88" s="22"/>
    </row>
    <row r="89" s="2" customFormat="1" ht="30.5" customHeight="1" spans="1:11">
      <c r="A89" s="12">
        <v>82</v>
      </c>
      <c r="B89" s="15"/>
      <c r="C89" s="16"/>
      <c r="D89" s="15"/>
      <c r="E89" s="15"/>
      <c r="F89" s="17" t="s">
        <v>101</v>
      </c>
      <c r="G89" s="15" t="str">
        <f>VLOOKUP(F89,'[1]137届广交会成都市交易团'!$E$1:$F$65536,2,FALSE)</f>
        <v>91510100MACQ7MU95R</v>
      </c>
      <c r="H89" s="18">
        <v>21082.5</v>
      </c>
      <c r="I89" s="13" t="s">
        <v>20</v>
      </c>
      <c r="J89" s="18">
        <v>21082.5</v>
      </c>
      <c r="K89" s="22"/>
    </row>
    <row r="90" s="2" customFormat="1" ht="30.5" customHeight="1" spans="1:11">
      <c r="A90" s="12">
        <v>83</v>
      </c>
      <c r="B90" s="15"/>
      <c r="C90" s="16"/>
      <c r="D90" s="15"/>
      <c r="E90" s="15"/>
      <c r="F90" s="17" t="s">
        <v>102</v>
      </c>
      <c r="G90" s="15" t="str">
        <f>VLOOKUP(F90,'[1]137届广交会成都市交易团'!$E$1:$F$65536,2,FALSE)</f>
        <v>91510100MAC0M87808</v>
      </c>
      <c r="H90" s="18">
        <v>7252.5</v>
      </c>
      <c r="I90" s="13" t="s">
        <v>20</v>
      </c>
      <c r="J90" s="18">
        <v>7252.5</v>
      </c>
      <c r="K90" s="22"/>
    </row>
    <row r="91" s="2" customFormat="1" ht="30.5" customHeight="1" spans="1:11">
      <c r="A91" s="12">
        <v>84</v>
      </c>
      <c r="B91" s="15"/>
      <c r="C91" s="16"/>
      <c r="D91" s="15"/>
      <c r="E91" s="15"/>
      <c r="F91" s="17" t="s">
        <v>103</v>
      </c>
      <c r="G91" s="15" t="str">
        <f>VLOOKUP(F91,'[1]137届广交会成都市交易团'!$E$1:$F$65536,2,FALSE)</f>
        <v>91510107698896266M</v>
      </c>
      <c r="H91" s="18">
        <v>7252.5</v>
      </c>
      <c r="I91" s="13" t="s">
        <v>20</v>
      </c>
      <c r="J91" s="18">
        <v>7252.5</v>
      </c>
      <c r="K91" s="22"/>
    </row>
    <row r="92" s="2" customFormat="1" ht="30.5" customHeight="1" spans="1:11">
      <c r="A92" s="12">
        <v>85</v>
      </c>
      <c r="B92" s="15"/>
      <c r="C92" s="16"/>
      <c r="D92" s="15"/>
      <c r="E92" s="15"/>
      <c r="F92" s="17" t="s">
        <v>104</v>
      </c>
      <c r="G92" s="15" t="str">
        <f>VLOOKUP(F92,'[1]137届广交会成都市交易团'!$E$1:$F$65536,2,FALSE)</f>
        <v>91510115MACFL67C67</v>
      </c>
      <c r="H92" s="18">
        <v>6497.5</v>
      </c>
      <c r="I92" s="13" t="s">
        <v>20</v>
      </c>
      <c r="J92" s="18">
        <v>6497.5</v>
      </c>
      <c r="K92" s="22"/>
    </row>
    <row r="93" s="2" customFormat="1" ht="30.5" customHeight="1" spans="1:11">
      <c r="A93" s="12">
        <v>86</v>
      </c>
      <c r="B93" s="15"/>
      <c r="C93" s="16"/>
      <c r="D93" s="15"/>
      <c r="E93" s="15"/>
      <c r="F93" s="17" t="s">
        <v>105</v>
      </c>
      <c r="G93" s="15" t="str">
        <f>VLOOKUP(F93,'[1]137届广交会成都市交易团'!$E$1:$F$65536,2,FALSE)</f>
        <v>91510107MA7DW2YLXK</v>
      </c>
      <c r="H93" s="18">
        <v>6497.5</v>
      </c>
      <c r="I93" s="13" t="s">
        <v>20</v>
      </c>
      <c r="J93" s="18">
        <v>6497.5</v>
      </c>
      <c r="K93" s="22"/>
    </row>
    <row r="94" s="2" customFormat="1" ht="30.5" customHeight="1" spans="1:11">
      <c r="A94" s="12">
        <v>87</v>
      </c>
      <c r="B94" s="15"/>
      <c r="C94" s="16"/>
      <c r="D94" s="15"/>
      <c r="E94" s="15"/>
      <c r="F94" s="17" t="s">
        <v>106</v>
      </c>
      <c r="G94" s="15" t="str">
        <f>VLOOKUP(F94,'[1]137届广交会成都市交易团'!$E$1:$F$65536,2,FALSE)</f>
        <v>91510114716036578D</v>
      </c>
      <c r="H94" s="18">
        <v>6267.5</v>
      </c>
      <c r="I94" s="13" t="s">
        <v>20</v>
      </c>
      <c r="J94" s="18">
        <v>6267.5</v>
      </c>
      <c r="K94" s="22"/>
    </row>
    <row r="95" s="2" customFormat="1" ht="30.5" customHeight="1" spans="1:11">
      <c r="A95" s="12">
        <v>88</v>
      </c>
      <c r="B95" s="15"/>
      <c r="C95" s="16"/>
      <c r="D95" s="15"/>
      <c r="E95" s="15"/>
      <c r="F95" s="17" t="s">
        <v>107</v>
      </c>
      <c r="G95" s="41" t="str">
        <f>VLOOKUP(F95,'[1]137届广交会成都市交易团'!$E$1:$F$65536,2,FALSE)</f>
        <v>915101327497130537</v>
      </c>
      <c r="H95" s="18">
        <v>6267.5</v>
      </c>
      <c r="I95" s="13" t="s">
        <v>20</v>
      </c>
      <c r="J95" s="18">
        <v>6267.5</v>
      </c>
      <c r="K95" s="22"/>
    </row>
    <row r="96" s="2" customFormat="1" ht="30.5" customHeight="1" spans="1:11">
      <c r="A96" s="12">
        <v>89</v>
      </c>
      <c r="B96" s="15"/>
      <c r="C96" s="16"/>
      <c r="D96" s="15"/>
      <c r="E96" s="15"/>
      <c r="F96" s="19" t="s">
        <v>108</v>
      </c>
      <c r="G96" s="15" t="str">
        <f>VLOOKUP(F96,'[1]137届广交会成都市交易团'!$E$1:$F$65536,2,FALSE)</f>
        <v>91510182MAACQ36E93</v>
      </c>
      <c r="H96" s="18">
        <v>6267.5</v>
      </c>
      <c r="I96" s="13" t="s">
        <v>20</v>
      </c>
      <c r="J96" s="18">
        <v>6267.5</v>
      </c>
      <c r="K96" s="22"/>
    </row>
    <row r="97" s="2" customFormat="1" ht="30.5" customHeight="1" spans="1:11">
      <c r="A97" s="12">
        <v>90</v>
      </c>
      <c r="B97" s="15"/>
      <c r="C97" s="16"/>
      <c r="D97" s="15"/>
      <c r="E97" s="15"/>
      <c r="F97" s="17" t="s">
        <v>109</v>
      </c>
      <c r="G97" s="15" t="str">
        <f>VLOOKUP(F97,'[1]137届广交会成都市交易团'!$E$1:$F$65536,2,FALSE)</f>
        <v>91510129777455530D</v>
      </c>
      <c r="H97" s="18">
        <v>6267.5</v>
      </c>
      <c r="I97" s="13" t="s">
        <v>20</v>
      </c>
      <c r="J97" s="18">
        <v>6267.5</v>
      </c>
      <c r="K97" s="22"/>
    </row>
    <row r="98" s="2" customFormat="1" ht="30.5" customHeight="1" spans="1:11">
      <c r="A98" s="12">
        <v>91</v>
      </c>
      <c r="B98" s="15"/>
      <c r="C98" s="16"/>
      <c r="D98" s="15"/>
      <c r="E98" s="15"/>
      <c r="F98" s="17" t="s">
        <v>110</v>
      </c>
      <c r="G98" s="41" t="str">
        <f>VLOOKUP(F98,'[1]137届广交会成都市交易团'!$E$1:$F$65536,2,FALSE)</f>
        <v>915101007978308873</v>
      </c>
      <c r="H98" s="18">
        <v>6267.5</v>
      </c>
      <c r="I98" s="13" t="s">
        <v>20</v>
      </c>
      <c r="J98" s="18">
        <v>6267.5</v>
      </c>
      <c r="K98" s="22"/>
    </row>
    <row r="99" s="2" customFormat="1" ht="30.5" customHeight="1" spans="1:11">
      <c r="A99" s="12">
        <v>92</v>
      </c>
      <c r="B99" s="15"/>
      <c r="C99" s="16"/>
      <c r="D99" s="15"/>
      <c r="E99" s="15"/>
      <c r="F99" s="17" t="s">
        <v>111</v>
      </c>
      <c r="G99" s="41" t="str">
        <f>VLOOKUP(F99,'[1]137届广交会成都市交易团'!$E$1:$F$65536,2,FALSE)</f>
        <v>915101225746000059</v>
      </c>
      <c r="H99" s="18">
        <v>6267.5</v>
      </c>
      <c r="I99" s="13" t="s">
        <v>20</v>
      </c>
      <c r="J99" s="18">
        <v>6267.5</v>
      </c>
      <c r="K99" s="22"/>
    </row>
    <row r="100" s="2" customFormat="1" ht="30.5" customHeight="1" spans="1:11">
      <c r="A100" s="12">
        <v>93</v>
      </c>
      <c r="B100" s="15"/>
      <c r="C100" s="16"/>
      <c r="D100" s="15"/>
      <c r="E100" s="15"/>
      <c r="F100" s="17" t="s">
        <v>112</v>
      </c>
      <c r="G100" s="15" t="str">
        <f>VLOOKUP(F100,'[1]137届广交会成都市交易团'!$E$1:$F$65536,2,FALSE)</f>
        <v>91510100728080103G</v>
      </c>
      <c r="H100" s="18">
        <v>6267.5</v>
      </c>
      <c r="I100" s="13" t="s">
        <v>20</v>
      </c>
      <c r="J100" s="18">
        <v>6267.5</v>
      </c>
      <c r="K100" s="22"/>
    </row>
    <row r="101" s="2" customFormat="1" ht="30.5" customHeight="1" spans="1:11">
      <c r="A101" s="12">
        <v>94</v>
      </c>
      <c r="B101" s="15"/>
      <c r="C101" s="20"/>
      <c r="D101" s="15"/>
      <c r="E101" s="15"/>
      <c r="F101" s="19" t="s">
        <v>113</v>
      </c>
      <c r="G101" s="15" t="str">
        <f>VLOOKUP(F101,'[1]137届广交会成都市交易团'!$E$1:$F$65536,2,FALSE)</f>
        <v>9151024MA69LG362J</v>
      </c>
      <c r="H101" s="18">
        <v>6267.5</v>
      </c>
      <c r="I101" s="13" t="s">
        <v>20</v>
      </c>
      <c r="J101" s="18">
        <v>6267.5</v>
      </c>
      <c r="K101" s="22"/>
    </row>
    <row r="102" s="2" customFormat="1" ht="30.5" customHeight="1" spans="1:11">
      <c r="A102" s="12">
        <v>95</v>
      </c>
      <c r="B102" s="15"/>
      <c r="C102" s="16"/>
      <c r="D102" s="15"/>
      <c r="E102" s="15"/>
      <c r="F102" s="17" t="s">
        <v>114</v>
      </c>
      <c r="G102" s="41" t="str">
        <f>VLOOKUP(F102,'[1]137届广交会成都市交易团'!$E$1:$F$65536,2,FALSE)</f>
        <v>91510114L21731841A</v>
      </c>
      <c r="H102" s="18">
        <v>6267.5</v>
      </c>
      <c r="I102" s="13" t="s">
        <v>20</v>
      </c>
      <c r="J102" s="18">
        <v>6267.5</v>
      </c>
      <c r="K102" s="22"/>
    </row>
    <row r="103" s="2" customFormat="1" ht="30.5" customHeight="1" spans="1:11">
      <c r="A103" s="12">
        <v>96</v>
      </c>
      <c r="B103" s="15"/>
      <c r="C103" s="16"/>
      <c r="D103" s="15"/>
      <c r="E103" s="15"/>
      <c r="F103" s="17" t="s">
        <v>115</v>
      </c>
      <c r="G103" s="15" t="str">
        <f>VLOOKUP(F103,'[1]137届广交会成都市交易团'!$E$1:$F$65536,2,FALSE)</f>
        <v>91510184202625447T</v>
      </c>
      <c r="H103" s="18">
        <v>6027.5</v>
      </c>
      <c r="I103" s="13" t="s">
        <v>20</v>
      </c>
      <c r="J103" s="18">
        <v>6027.5</v>
      </c>
      <c r="K103" s="22"/>
    </row>
    <row r="104" s="2" customFormat="1" ht="30.5" customHeight="1" spans="1:11">
      <c r="A104" s="12">
        <v>97</v>
      </c>
      <c r="B104" s="15"/>
      <c r="C104" s="16"/>
      <c r="D104" s="15"/>
      <c r="E104" s="15"/>
      <c r="F104" s="17" t="s">
        <v>116</v>
      </c>
      <c r="G104" s="15" t="str">
        <f>VLOOKUP(F104,'[1]137届广交会成都市交易团'!$E$1:$F$65536,2,FALSE)</f>
        <v>91510115052517466K</v>
      </c>
      <c r="H104" s="18">
        <v>6027.5</v>
      </c>
      <c r="I104" s="13" t="s">
        <v>20</v>
      </c>
      <c r="J104" s="18">
        <v>6027.5</v>
      </c>
      <c r="K104" s="22"/>
    </row>
    <row r="105" s="2" customFormat="1" ht="30.5" customHeight="1" spans="1:11">
      <c r="A105" s="12">
        <v>98</v>
      </c>
      <c r="B105" s="15"/>
      <c r="C105" s="16"/>
      <c r="D105" s="15"/>
      <c r="E105" s="15"/>
      <c r="F105" s="17" t="s">
        <v>117</v>
      </c>
      <c r="G105" s="15" t="str">
        <f>VLOOKUP(F105,'[1]137届广交会成都市交易团'!$E$1:$F$65536,2,FALSE)</f>
        <v>91510108629517429X </v>
      </c>
      <c r="H105" s="18">
        <v>16777.5</v>
      </c>
      <c r="I105" s="13" t="s">
        <v>20</v>
      </c>
      <c r="J105" s="18">
        <v>16777.5</v>
      </c>
      <c r="K105" s="22"/>
    </row>
    <row r="106" s="2" customFormat="1" ht="30.5" customHeight="1" spans="1:11">
      <c r="A106" s="12">
        <v>99</v>
      </c>
      <c r="B106" s="15"/>
      <c r="C106" s="16"/>
      <c r="D106" s="15"/>
      <c r="E106" s="15"/>
      <c r="F106" s="17" t="s">
        <v>118</v>
      </c>
      <c r="G106" s="15" t="str">
        <f>VLOOKUP(F106,'[1]137届广交会成都市交易团'!$E$1:$F$65536,2,FALSE)</f>
        <v>91510114794911251C</v>
      </c>
      <c r="H106" s="18">
        <v>5600</v>
      </c>
      <c r="I106" s="13" t="s">
        <v>20</v>
      </c>
      <c r="J106" s="18">
        <v>5600</v>
      </c>
      <c r="K106" s="22"/>
    </row>
    <row r="107" s="2" customFormat="1" ht="30.5" customHeight="1" spans="1:11">
      <c r="A107" s="12">
        <v>100</v>
      </c>
      <c r="B107" s="15"/>
      <c r="C107" s="16"/>
      <c r="D107" s="15"/>
      <c r="E107" s="15"/>
      <c r="F107" s="17" t="s">
        <v>119</v>
      </c>
      <c r="G107" s="15" t="str">
        <f>VLOOKUP(F107,'[1]137届广交会成都市交易团'!$E$1:$F$65536,2,FALSE)</f>
        <v>91510100633155205K</v>
      </c>
      <c r="H107" s="18">
        <v>16125</v>
      </c>
      <c r="I107" s="13" t="s">
        <v>20</v>
      </c>
      <c r="J107" s="18">
        <v>16125</v>
      </c>
      <c r="K107" s="22"/>
    </row>
    <row r="108" s="2" customFormat="1" ht="30.5" customHeight="1" spans="1:11">
      <c r="A108" s="12">
        <v>101</v>
      </c>
      <c r="B108" s="15"/>
      <c r="C108" s="16"/>
      <c r="D108" s="15"/>
      <c r="E108" s="15"/>
      <c r="F108" s="17" t="s">
        <v>120</v>
      </c>
      <c r="G108" s="41" t="str">
        <f>VLOOKUP(F108,'[1]137届广交会成都市交易团'!$E$1:$F$65536,2,FALSE)</f>
        <v>915101006331312031</v>
      </c>
      <c r="H108" s="18">
        <v>16125</v>
      </c>
      <c r="I108" s="13" t="s">
        <v>20</v>
      </c>
      <c r="J108" s="18">
        <v>16125</v>
      </c>
      <c r="K108" s="22"/>
    </row>
    <row r="109" s="2" customFormat="1" ht="30.5" customHeight="1" spans="1:11">
      <c r="A109" s="12">
        <v>102</v>
      </c>
      <c r="B109" s="15"/>
      <c r="C109" s="16"/>
      <c r="D109" s="15"/>
      <c r="E109" s="15"/>
      <c r="F109" s="17" t="s">
        <v>121</v>
      </c>
      <c r="G109" s="41" t="str">
        <f>VLOOKUP(F109,'[1]137届广交会成都市交易团'!$E$1:$F$65536,2,FALSE)</f>
        <v>915101076962904128</v>
      </c>
      <c r="H109" s="18">
        <v>10750</v>
      </c>
      <c r="I109" s="13" t="s">
        <v>20</v>
      </c>
      <c r="J109" s="18">
        <v>10750</v>
      </c>
      <c r="K109" s="22"/>
    </row>
    <row r="110" s="2" customFormat="1" ht="30.5" customHeight="1" spans="1:11">
      <c r="A110" s="12">
        <v>103</v>
      </c>
      <c r="B110" s="15"/>
      <c r="C110" s="16"/>
      <c r="D110" s="15"/>
      <c r="E110" s="15"/>
      <c r="F110" s="17" t="s">
        <v>122</v>
      </c>
      <c r="G110" s="15" t="str">
        <f>VLOOKUP(F110,'[1]137届广交会成都市交易团'!$E$1:$F$65536,2,FALSE)</f>
        <v>91510100201921455L</v>
      </c>
      <c r="H110" s="18">
        <v>16125</v>
      </c>
      <c r="I110" s="13" t="s">
        <v>20</v>
      </c>
      <c r="J110" s="18">
        <v>16125</v>
      </c>
      <c r="K110" s="22"/>
    </row>
    <row r="111" s="2" customFormat="1" ht="30.5" customHeight="1" spans="1:11">
      <c r="A111" s="12">
        <v>104</v>
      </c>
      <c r="B111" s="15"/>
      <c r="C111" s="16"/>
      <c r="D111" s="15"/>
      <c r="E111" s="15"/>
      <c r="F111" s="19" t="s">
        <v>123</v>
      </c>
      <c r="G111" s="15" t="str">
        <f>VLOOKUP(F111,'[1]137届广交会成都市交易团'!$E$1:$F$65536,2,FALSE)</f>
        <v>91510105696289788F</v>
      </c>
      <c r="H111" s="18">
        <v>16125</v>
      </c>
      <c r="I111" s="13" t="s">
        <v>20</v>
      </c>
      <c r="J111" s="18">
        <v>16125</v>
      </c>
      <c r="K111" s="22"/>
    </row>
    <row r="112" s="2" customFormat="1" ht="30.5" customHeight="1" spans="1:11">
      <c r="A112" s="12">
        <v>105</v>
      </c>
      <c r="B112" s="15"/>
      <c r="C112" s="16"/>
      <c r="D112" s="15"/>
      <c r="E112" s="15"/>
      <c r="F112" s="17" t="s">
        <v>124</v>
      </c>
      <c r="G112" s="15" t="str">
        <f>VLOOKUP(F112,'[1]137届广交会成都市交易团'!$E$1:$F$65536,2,FALSE)</f>
        <v>91510107MA6C8X184L</v>
      </c>
      <c r="H112" s="18">
        <v>6035</v>
      </c>
      <c r="I112" s="13" t="s">
        <v>20</v>
      </c>
      <c r="J112" s="18">
        <v>6035</v>
      </c>
      <c r="K112" s="22"/>
    </row>
    <row r="113" s="2" customFormat="1" ht="30.5" customHeight="1" spans="1:11">
      <c r="A113" s="12">
        <v>106</v>
      </c>
      <c r="B113" s="15"/>
      <c r="C113" s="16"/>
      <c r="D113" s="15"/>
      <c r="E113" s="15"/>
      <c r="F113" s="17" t="s">
        <v>125</v>
      </c>
      <c r="G113" s="15" t="str">
        <f>VLOOKUP(F113,'[1]137届广交会成都市交易团'!$E$1:$F$65536,2,FALSE)</f>
        <v>91510107321523750Y</v>
      </c>
      <c r="H113" s="18">
        <v>10750</v>
      </c>
      <c r="I113" s="13" t="s">
        <v>20</v>
      </c>
      <c r="J113" s="18">
        <v>10750</v>
      </c>
      <c r="K113" s="22"/>
    </row>
    <row r="114" s="2" customFormat="1" ht="30.5" customHeight="1" spans="1:11">
      <c r="A114" s="12">
        <v>107</v>
      </c>
      <c r="B114" s="15"/>
      <c r="C114" s="16"/>
      <c r="D114" s="15"/>
      <c r="E114" s="15"/>
      <c r="F114" s="17" t="s">
        <v>126</v>
      </c>
      <c r="G114" s="15" t="str">
        <f>VLOOKUP(F114,'[1]137届广交会成都市交易团'!$E$1:$F$65536,2,FALSE)</f>
        <v>91510122MA61UTEA22</v>
      </c>
      <c r="H114" s="18">
        <v>10750</v>
      </c>
      <c r="I114" s="13" t="s">
        <v>20</v>
      </c>
      <c r="J114" s="18">
        <v>10750</v>
      </c>
      <c r="K114" s="22"/>
    </row>
    <row r="115" s="2" customFormat="1" ht="30.5" customHeight="1" spans="1:11">
      <c r="A115" s="12">
        <v>108</v>
      </c>
      <c r="B115" s="15"/>
      <c r="C115" s="16"/>
      <c r="D115" s="15"/>
      <c r="E115" s="15"/>
      <c r="F115" s="17" t="s">
        <v>127</v>
      </c>
      <c r="G115" s="15" t="str">
        <f>VLOOKUP(F115,'[1]137届广交会成都市交易团'!$E$1:$F$65536,2,FALSE)</f>
        <v>91510122MA61T0PW8N</v>
      </c>
      <c r="H115" s="18">
        <v>16125</v>
      </c>
      <c r="I115" s="13" t="s">
        <v>20</v>
      </c>
      <c r="J115" s="18">
        <v>16125</v>
      </c>
      <c r="K115" s="22"/>
    </row>
    <row r="116" s="2" customFormat="1" ht="30.5" customHeight="1" spans="1:11">
      <c r="A116" s="12">
        <v>109</v>
      </c>
      <c r="B116" s="15"/>
      <c r="C116" s="16"/>
      <c r="D116" s="15"/>
      <c r="E116" s="15"/>
      <c r="F116" s="17" t="s">
        <v>128</v>
      </c>
      <c r="G116" s="15" t="str">
        <f>VLOOKUP(F116,'[1]137届广交会成都市交易团'!$E$1:$F$65536,2,FALSE)</f>
        <v>91510108MACF8DCT5G</v>
      </c>
      <c r="H116" s="18">
        <v>10750</v>
      </c>
      <c r="I116" s="13" t="s">
        <v>20</v>
      </c>
      <c r="J116" s="18">
        <v>10750</v>
      </c>
      <c r="K116" s="22"/>
    </row>
    <row r="117" s="2" customFormat="1" ht="30.5" customHeight="1" spans="1:11">
      <c r="A117" s="12">
        <v>110</v>
      </c>
      <c r="B117" s="15"/>
      <c r="C117" s="16"/>
      <c r="D117" s="15"/>
      <c r="E117" s="15"/>
      <c r="F117" s="17" t="s">
        <v>129</v>
      </c>
      <c r="G117" s="15" t="str">
        <f>VLOOKUP(F117,'[1]137届广交会成都市交易团'!$E$1:$F$65536,2,FALSE)</f>
        <v>91510122MA6DGX5P3Y</v>
      </c>
      <c r="H117" s="18">
        <v>6035</v>
      </c>
      <c r="I117" s="13" t="s">
        <v>20</v>
      </c>
      <c r="J117" s="18">
        <v>6035</v>
      </c>
      <c r="K117" s="22"/>
    </row>
    <row r="118" s="2" customFormat="1" ht="30.5" customHeight="1" spans="1:11">
      <c r="A118" s="12">
        <v>111</v>
      </c>
      <c r="B118" s="15"/>
      <c r="C118" s="16"/>
      <c r="D118" s="15"/>
      <c r="E118" s="15"/>
      <c r="F118" s="17" t="s">
        <v>130</v>
      </c>
      <c r="G118" s="15" t="str">
        <f>VLOOKUP(F118,'[1]137届广交会成都市交易团'!$E$1:$F$65536,2,FALSE)</f>
        <v>91510113MAE1W60Y2Y</v>
      </c>
      <c r="H118" s="18">
        <v>6035</v>
      </c>
      <c r="I118" s="13" t="s">
        <v>20</v>
      </c>
      <c r="J118" s="18">
        <v>6035</v>
      </c>
      <c r="K118" s="22"/>
    </row>
    <row r="119" s="2" customFormat="1" ht="30.5" customHeight="1" spans="1:11">
      <c r="A119" s="12">
        <v>112</v>
      </c>
      <c r="B119" s="15"/>
      <c r="C119" s="16"/>
      <c r="D119" s="15"/>
      <c r="E119" s="15"/>
      <c r="F119" s="17" t="s">
        <v>131</v>
      </c>
      <c r="G119" s="15" t="str">
        <f>VLOOKUP(F119,'[1]137届广交会成都市交易团'!$E$1:$F$65536,2,FALSE)</f>
        <v>91510100MA61R87G36</v>
      </c>
      <c r="H119" s="18">
        <v>16125</v>
      </c>
      <c r="I119" s="13" t="s">
        <v>20</v>
      </c>
      <c r="J119" s="18">
        <v>16125</v>
      </c>
      <c r="K119" s="22"/>
    </row>
    <row r="120" s="2" customFormat="1" ht="30.5" customHeight="1" spans="1:11">
      <c r="A120" s="12">
        <v>113</v>
      </c>
      <c r="B120" s="15"/>
      <c r="C120" s="16"/>
      <c r="D120" s="15"/>
      <c r="E120" s="15"/>
      <c r="F120" s="17" t="s">
        <v>132</v>
      </c>
      <c r="G120" s="15" t="str">
        <f>VLOOKUP(F120,'[1]137届广交会成都市交易团'!$E$1:$F$65536,2,FALSE)</f>
        <v>91510100MA62PW8A6J</v>
      </c>
      <c r="H120" s="18">
        <v>10750</v>
      </c>
      <c r="I120" s="13" t="s">
        <v>20</v>
      </c>
      <c r="J120" s="18">
        <v>10750</v>
      </c>
      <c r="K120" s="22"/>
    </row>
    <row r="121" s="2" customFormat="1" ht="30.5" customHeight="1" spans="1:11">
      <c r="A121" s="12">
        <v>114</v>
      </c>
      <c r="B121" s="15"/>
      <c r="C121" s="16"/>
      <c r="D121" s="15"/>
      <c r="E121" s="15"/>
      <c r="F121" s="19" t="s">
        <v>133</v>
      </c>
      <c r="G121" s="15" t="str">
        <f>VLOOKUP(F121,'[1]137届广交会成都市交易团'!$E$1:$F$65536,2,FALSE)</f>
        <v>91510104MA6CLP6N82</v>
      </c>
      <c r="H121" s="18">
        <v>10750</v>
      </c>
      <c r="I121" s="13" t="s">
        <v>20</v>
      </c>
      <c r="J121" s="18">
        <v>10750</v>
      </c>
      <c r="K121" s="22"/>
    </row>
    <row r="122" s="2" customFormat="1" ht="30.5" customHeight="1" spans="1:11">
      <c r="A122" s="12">
        <v>115</v>
      </c>
      <c r="B122" s="15"/>
      <c r="C122" s="16"/>
      <c r="D122" s="15"/>
      <c r="E122" s="15"/>
      <c r="F122" s="19" t="s">
        <v>134</v>
      </c>
      <c r="G122" s="15" t="str">
        <f>VLOOKUP(F122,'[1]137届广交会成都市交易团'!$E$1:$F$65536,2,FALSE)</f>
        <v>91510107MABTKMH271</v>
      </c>
      <c r="H122" s="18">
        <v>6035</v>
      </c>
      <c r="I122" s="13" t="s">
        <v>20</v>
      </c>
      <c r="J122" s="18">
        <v>6035</v>
      </c>
      <c r="K122" s="22"/>
    </row>
    <row r="123" s="2" customFormat="1" ht="30.5" customHeight="1" spans="1:11">
      <c r="A123" s="12">
        <v>116</v>
      </c>
      <c r="B123" s="15"/>
      <c r="C123" s="16"/>
      <c r="D123" s="15"/>
      <c r="E123" s="15"/>
      <c r="F123" s="17" t="s">
        <v>135</v>
      </c>
      <c r="G123" s="15" t="str">
        <f>VLOOKUP(F123,'[1]137届广交会成都市交易团'!$E$1:$F$65536,2,FALSE)</f>
        <v>91510100663024409G</v>
      </c>
      <c r="H123" s="18">
        <v>12120</v>
      </c>
      <c r="I123" s="13" t="s">
        <v>20</v>
      </c>
      <c r="J123" s="18">
        <v>12120</v>
      </c>
      <c r="K123" s="22"/>
    </row>
    <row r="124" s="2" customFormat="1" ht="30.5" customHeight="1" spans="1:11">
      <c r="A124" s="12">
        <v>117</v>
      </c>
      <c r="B124" s="15"/>
      <c r="C124" s="16"/>
      <c r="D124" s="15"/>
      <c r="E124" s="15"/>
      <c r="F124" s="17" t="s">
        <v>136</v>
      </c>
      <c r="G124" s="15" t="str">
        <f>VLOOKUP(F124,'[1]137届广交会成都市交易团'!$E$1:$F$65536,2,FALSE)</f>
        <v>91510104777480883Q</v>
      </c>
      <c r="H124" s="18">
        <v>15750</v>
      </c>
      <c r="I124" s="13" t="s">
        <v>20</v>
      </c>
      <c r="J124" s="18">
        <v>15750</v>
      </c>
      <c r="K124" s="22"/>
    </row>
    <row r="125" s="2" customFormat="1" ht="30.5" customHeight="1" spans="1:11">
      <c r="A125" s="23"/>
      <c r="B125" s="24" t="s">
        <v>137</v>
      </c>
      <c r="C125" s="25"/>
      <c r="D125" s="25"/>
      <c r="E125" s="25"/>
      <c r="F125" s="25"/>
      <c r="G125" s="26"/>
      <c r="H125" s="27">
        <f>SUM(H8:H124)</f>
        <v>1273959.1717033</v>
      </c>
      <c r="I125" s="13" t="s">
        <v>20</v>
      </c>
      <c r="J125" s="27">
        <f>SUM(J8:J124)</f>
        <v>1273959.1717033</v>
      </c>
      <c r="K125" s="22"/>
    </row>
    <row r="126" s="2" customFormat="1" ht="30.5" customHeight="1" spans="1:11">
      <c r="A126" s="23"/>
      <c r="B126" s="23"/>
      <c r="C126" s="23"/>
      <c r="D126" s="23"/>
      <c r="E126" s="23"/>
      <c r="F126" s="17" t="s">
        <v>138</v>
      </c>
      <c r="G126" s="15"/>
      <c r="H126" s="28"/>
      <c r="I126" s="23"/>
      <c r="J126" s="23"/>
      <c r="K126" s="22" t="s">
        <v>139</v>
      </c>
    </row>
    <row r="127" s="2" customFormat="1" ht="30.5" customHeight="1" spans="1:11">
      <c r="A127" s="23"/>
      <c r="B127" s="23"/>
      <c r="C127" s="23"/>
      <c r="D127" s="23"/>
      <c r="E127" s="23"/>
      <c r="F127" s="17" t="s">
        <v>140</v>
      </c>
      <c r="G127" s="15"/>
      <c r="H127" s="28"/>
      <c r="I127" s="23"/>
      <c r="J127" s="23"/>
      <c r="K127" s="22"/>
    </row>
    <row r="128" s="2" customFormat="1" ht="30.5" customHeight="1" spans="1:11">
      <c r="A128" s="23"/>
      <c r="B128" s="23"/>
      <c r="C128" s="23"/>
      <c r="D128" s="23"/>
      <c r="E128" s="23"/>
      <c r="F128" s="17" t="s">
        <v>141</v>
      </c>
      <c r="G128" s="15"/>
      <c r="H128" s="28"/>
      <c r="I128" s="23"/>
      <c r="J128" s="23"/>
      <c r="K128" s="22"/>
    </row>
    <row r="129" s="2" customFormat="1" ht="30.5" customHeight="1" spans="1:11">
      <c r="A129" s="29"/>
      <c r="B129" s="29"/>
      <c r="C129" s="29"/>
      <c r="D129" s="29"/>
      <c r="E129" s="29"/>
      <c r="F129" s="17" t="s">
        <v>142</v>
      </c>
      <c r="G129" s="30"/>
      <c r="H129" s="31"/>
      <c r="I129" s="29"/>
      <c r="J129" s="29"/>
      <c r="K129" s="29" t="s">
        <v>143</v>
      </c>
    </row>
    <row r="130" s="2" customFormat="1" ht="30.5" customHeight="1" spans="1:11">
      <c r="A130" s="23"/>
      <c r="B130" s="23"/>
      <c r="C130" s="23"/>
      <c r="D130" s="23"/>
      <c r="E130" s="23"/>
      <c r="F130" s="17" t="s">
        <v>144</v>
      </c>
      <c r="G130" s="23"/>
      <c r="H130" s="28"/>
      <c r="I130" s="23"/>
      <c r="J130" s="23"/>
      <c r="K130" s="39"/>
    </row>
    <row r="131" s="2" customFormat="1" ht="30.5" customHeight="1" spans="1:11">
      <c r="A131" s="23"/>
      <c r="B131" s="23"/>
      <c r="C131" s="23"/>
      <c r="D131" s="23"/>
      <c r="E131" s="23"/>
      <c r="F131" s="17" t="s">
        <v>145</v>
      </c>
      <c r="G131" s="23"/>
      <c r="H131" s="28"/>
      <c r="I131" s="23"/>
      <c r="J131" s="23"/>
      <c r="K131" s="39"/>
    </row>
    <row r="132" s="2" customFormat="1" ht="30.5" customHeight="1" spans="1:11">
      <c r="A132" s="23"/>
      <c r="B132" s="23"/>
      <c r="C132" s="23"/>
      <c r="D132" s="23"/>
      <c r="E132" s="23"/>
      <c r="F132" s="17" t="s">
        <v>146</v>
      </c>
      <c r="G132" s="23"/>
      <c r="H132" s="28"/>
      <c r="I132" s="23"/>
      <c r="J132" s="23"/>
      <c r="K132" s="39"/>
    </row>
    <row r="133" s="2" customFormat="1" ht="30.5" customHeight="1" spans="1:11">
      <c r="A133" s="23"/>
      <c r="B133" s="23"/>
      <c r="C133" s="32"/>
      <c r="D133" s="23"/>
      <c r="E133" s="23"/>
      <c r="F133" s="17" t="s">
        <v>147</v>
      </c>
      <c r="G133" s="23"/>
      <c r="H133" s="28"/>
      <c r="I133" s="23"/>
      <c r="J133" s="23"/>
      <c r="K133" s="39"/>
    </row>
    <row r="134" s="2" customFormat="1" ht="30.5" customHeight="1" spans="1:11">
      <c r="A134" s="23"/>
      <c r="B134" s="23"/>
      <c r="C134" s="33"/>
      <c r="D134" s="23"/>
      <c r="E134" s="23"/>
      <c r="F134" s="17" t="s">
        <v>148</v>
      </c>
      <c r="G134" s="23"/>
      <c r="H134" s="28"/>
      <c r="I134" s="23"/>
      <c r="J134" s="23"/>
      <c r="K134" s="39"/>
    </row>
    <row r="135" s="2" customFormat="1" ht="30.5" customHeight="1" spans="1:11">
      <c r="A135" s="23"/>
      <c r="B135" s="23"/>
      <c r="C135" s="33"/>
      <c r="D135" s="23"/>
      <c r="E135" s="23"/>
      <c r="F135" s="17" t="s">
        <v>149</v>
      </c>
      <c r="G135" s="23"/>
      <c r="H135" s="28"/>
      <c r="I135" s="23"/>
      <c r="J135" s="23"/>
      <c r="K135" s="39"/>
    </row>
    <row r="136" s="2" customFormat="1" ht="30.5" customHeight="1" spans="1:11">
      <c r="A136" s="34"/>
      <c r="B136" s="34"/>
      <c r="C136" s="35"/>
      <c r="D136" s="34"/>
      <c r="E136" s="34"/>
      <c r="F136" s="17" t="s">
        <v>150</v>
      </c>
      <c r="G136" s="34"/>
      <c r="H136" s="36"/>
      <c r="I136" s="34"/>
      <c r="J136" s="34"/>
      <c r="K136" s="40"/>
    </row>
    <row r="137" spans="3:3">
      <c r="C137" s="37"/>
    </row>
    <row r="138" spans="3:3">
      <c r="C138" s="37"/>
    </row>
    <row r="139" spans="3:3">
      <c r="C139" s="38"/>
    </row>
    <row r="140" spans="3:3">
      <c r="C140" s="37"/>
    </row>
    <row r="141" spans="3:3">
      <c r="C141" s="37"/>
    </row>
    <row r="142" spans="3:3">
      <c r="C142" s="37"/>
    </row>
    <row r="143" spans="3:3">
      <c r="C143" s="37"/>
    </row>
    <row r="144" spans="3:3">
      <c r="C144" s="37"/>
    </row>
    <row r="145" spans="3:3">
      <c r="C145" s="37"/>
    </row>
    <row r="146" spans="3:3">
      <c r="C146" s="37"/>
    </row>
    <row r="147" spans="3:3">
      <c r="C147" s="37"/>
    </row>
    <row r="148" spans="3:3">
      <c r="C148" s="37"/>
    </row>
    <row r="149" spans="3:3">
      <c r="C149" s="37"/>
    </row>
    <row r="150" spans="3:3">
      <c r="C150" s="37"/>
    </row>
    <row r="151" spans="3:3">
      <c r="C151" s="37"/>
    </row>
    <row r="152" spans="3:3">
      <c r="C152" s="37"/>
    </row>
    <row r="153" spans="3:3">
      <c r="C153" s="37"/>
    </row>
    <row r="154" spans="3:3">
      <c r="C154" s="37"/>
    </row>
  </sheetData>
  <mergeCells count="20">
    <mergeCell ref="B2:J2"/>
    <mergeCell ref="B3:J3"/>
    <mergeCell ref="B4:F4"/>
    <mergeCell ref="B125:G125"/>
    <mergeCell ref="A5:A7"/>
    <mergeCell ref="B5:B7"/>
    <mergeCell ref="B8:B124"/>
    <mergeCell ref="C5:C7"/>
    <mergeCell ref="C8:C124"/>
    <mergeCell ref="D5:D7"/>
    <mergeCell ref="D8:D124"/>
    <mergeCell ref="E5:E7"/>
    <mergeCell ref="E8:E124"/>
    <mergeCell ref="F5:F7"/>
    <mergeCell ref="G5:G7"/>
    <mergeCell ref="K5:K6"/>
    <mergeCell ref="K7:K125"/>
    <mergeCell ref="K126:K128"/>
    <mergeCell ref="K129:K136"/>
    <mergeCell ref="H5:J6"/>
  </mergeCells>
  <pageMargins left="0.75" right="0.75" top="1" bottom="1" header="0.5" footer="0.5"/>
  <pageSetup paperSize="9" scale="5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725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137届广交会成都市交易团申报川行天下补贴公示名单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亦之</cp:lastModifiedBy>
  <dcterms:created xsi:type="dcterms:W3CDTF">2025-03-05T01:52:00Z</dcterms:created>
  <dcterms:modified xsi:type="dcterms:W3CDTF">2025-08-08T08:42:34Z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EECB0146964B47C4B5C60DF2A05DB942_13</vt:lpwstr>
  </property>
  <property fmtid="{D5CDD505-2E9C-101B-9397-08002B2CF9AE}" pid="3" name="KSOProductBuildVer">
    <vt:lpwstr>2052-12.1.0.21915</vt:lpwstr>
  </property>
</Properties>
</file>